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O:\市民税課\050_R4以前\+++1000 諸税証明班\①軽自動車税\R7\06財務\01債務負担行為（納通作成等委託）\02-1公告\"/>
    </mc:Choice>
  </mc:AlternateContent>
  <xr:revisionPtr revIDLastSave="0" documentId="13_ncr:1_{B4EBB697-776E-4F7D-8C0A-32062ADE820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内訳書" sheetId="2" r:id="rId1"/>
  </sheets>
  <definedNames>
    <definedName name="_xlnm.Print_Area" localSheetId="0">内訳書!$A$1:$R$17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2" l="1"/>
  <c r="I4" i="2"/>
  <c r="F4" i="2"/>
  <c r="F3" i="2"/>
  <c r="I3" i="2"/>
  <c r="L3" i="2"/>
  <c r="F5" i="2"/>
  <c r="I5" i="2"/>
  <c r="L5" i="2"/>
  <c r="F6" i="2"/>
  <c r="I6" i="2"/>
  <c r="L6" i="2"/>
  <c r="F7" i="2"/>
  <c r="I7" i="2"/>
  <c r="L7" i="2"/>
  <c r="F8" i="2"/>
  <c r="I8" i="2"/>
  <c r="L8" i="2"/>
  <c r="F9" i="2"/>
  <c r="I9" i="2"/>
  <c r="L9" i="2"/>
  <c r="I10" i="2"/>
  <c r="L10" i="2"/>
  <c r="O10" i="2"/>
  <c r="I11" i="2"/>
  <c r="L11" i="2"/>
  <c r="O11" i="2"/>
  <c r="I12" i="2"/>
  <c r="L12" i="2"/>
  <c r="O12" i="2"/>
  <c r="L13" i="2" l="1"/>
  <c r="L14" i="2" s="1"/>
  <c r="I13" i="2"/>
  <c r="O13" i="2"/>
  <c r="O14" i="2" s="1"/>
  <c r="F13" i="2"/>
  <c r="F14" i="2" s="1"/>
  <c r="F15" i="2" s="1"/>
  <c r="L15" i="2" l="1"/>
  <c r="P13" i="2"/>
  <c r="O15" i="2"/>
  <c r="I14" i="2"/>
  <c r="I15" i="2" s="1"/>
  <c r="P14" i="2" l="1"/>
  <c r="P15" i="2"/>
</calcChain>
</file>

<file path=xl/sharedStrings.xml><?xml version="1.0" encoding="utf-8"?>
<sst xmlns="http://schemas.openxmlformats.org/spreadsheetml/2006/main" count="62" uniqueCount="31">
  <si>
    <t>封筒（区内特別）</t>
    <rPh sb="0" eb="2">
      <t>フウトウ</t>
    </rPh>
    <rPh sb="3" eb="5">
      <t>クナイ</t>
    </rPh>
    <rPh sb="5" eb="7">
      <t>トクベツ</t>
    </rPh>
    <phoneticPr fontId="1"/>
  </si>
  <si>
    <t>封筒</t>
    <rPh sb="0" eb="2">
      <t>フウトウ</t>
    </rPh>
    <phoneticPr fontId="1"/>
  </si>
  <si>
    <t>チラシ１（A4両面一色刷）</t>
    <rPh sb="7" eb="9">
      <t>リョウメン</t>
    </rPh>
    <rPh sb="9" eb="11">
      <t>イッショク</t>
    </rPh>
    <rPh sb="11" eb="12">
      <t>ズ</t>
    </rPh>
    <phoneticPr fontId="1"/>
  </si>
  <si>
    <t>印字プログラム改修テスト費用等</t>
    <rPh sb="0" eb="2">
      <t>インジ</t>
    </rPh>
    <rPh sb="7" eb="9">
      <t>カイシュウ</t>
    </rPh>
    <rPh sb="12" eb="14">
      <t>ヒヨウ</t>
    </rPh>
    <rPh sb="14" eb="15">
      <t>トウ</t>
    </rPh>
    <phoneticPr fontId="1"/>
  </si>
  <si>
    <t>軽自動車税納税通知書（納付書付き）印字処理</t>
    <rPh sb="0" eb="4">
      <t>ケイジドウシャ</t>
    </rPh>
    <rPh sb="4" eb="5">
      <t>ゼイ</t>
    </rPh>
    <rPh sb="5" eb="7">
      <t>ノウゼイ</t>
    </rPh>
    <rPh sb="7" eb="10">
      <t>ツウチショ</t>
    </rPh>
    <rPh sb="11" eb="14">
      <t>ノウフショ</t>
    </rPh>
    <rPh sb="14" eb="15">
      <t>ツ</t>
    </rPh>
    <rPh sb="17" eb="19">
      <t>インジ</t>
    </rPh>
    <rPh sb="19" eb="21">
      <t>ショリ</t>
    </rPh>
    <phoneticPr fontId="1"/>
  </si>
  <si>
    <t>軽自動車税納税通知書(口座用）印字処理</t>
    <rPh sb="0" eb="4">
      <t>ケイジドウシャ</t>
    </rPh>
    <rPh sb="4" eb="5">
      <t>ゼイ</t>
    </rPh>
    <rPh sb="5" eb="7">
      <t>ノウゼイ</t>
    </rPh>
    <rPh sb="7" eb="10">
      <t>ツウチショ</t>
    </rPh>
    <rPh sb="11" eb="13">
      <t>コウザ</t>
    </rPh>
    <rPh sb="13" eb="14">
      <t>ヨウ</t>
    </rPh>
    <rPh sb="15" eb="17">
      <t>インジ</t>
    </rPh>
    <rPh sb="17" eb="19">
      <t>ショリ</t>
    </rPh>
    <phoneticPr fontId="1"/>
  </si>
  <si>
    <t>軽自動車税納税通知書封入・封緘処理</t>
    <rPh sb="0" eb="4">
      <t>ケイジドウシャ</t>
    </rPh>
    <rPh sb="4" eb="5">
      <t>ゼイ</t>
    </rPh>
    <rPh sb="5" eb="7">
      <t>ノウゼイ</t>
    </rPh>
    <rPh sb="7" eb="10">
      <t>ツウチショ</t>
    </rPh>
    <rPh sb="10" eb="12">
      <t>フウニュウ</t>
    </rPh>
    <rPh sb="13" eb="15">
      <t>フウカン</t>
    </rPh>
    <rPh sb="15" eb="17">
      <t>ショリ</t>
    </rPh>
    <phoneticPr fontId="1"/>
  </si>
  <si>
    <t>ー</t>
    <phoneticPr fontId="1"/>
  </si>
  <si>
    <t>備　考</t>
    <rPh sb="0" eb="1">
      <t>ビ</t>
    </rPh>
    <rPh sb="2" eb="3">
      <t>コウ</t>
    </rPh>
    <phoneticPr fontId="1"/>
  </si>
  <si>
    <t>納税通知書等作成業務</t>
    <rPh sb="0" eb="2">
      <t>ノウゼイ</t>
    </rPh>
    <rPh sb="2" eb="5">
      <t>ツウチショ</t>
    </rPh>
    <rPh sb="5" eb="6">
      <t>トウ</t>
    </rPh>
    <rPh sb="6" eb="8">
      <t>サクセイ</t>
    </rPh>
    <rPh sb="8" eb="10">
      <t>ギョウム</t>
    </rPh>
    <phoneticPr fontId="1"/>
  </si>
  <si>
    <t>印字及び封入封緘業務</t>
    <rPh sb="0" eb="2">
      <t>インジ</t>
    </rPh>
    <rPh sb="2" eb="3">
      <t>オヨ</t>
    </rPh>
    <rPh sb="4" eb="6">
      <t>フウニュウ</t>
    </rPh>
    <rPh sb="6" eb="8">
      <t>フウカン</t>
    </rPh>
    <rPh sb="8" eb="10">
      <t>ギョウム</t>
    </rPh>
    <phoneticPr fontId="1"/>
  </si>
  <si>
    <t>合計（税抜き）</t>
    <rPh sb="0" eb="1">
      <t>ア</t>
    </rPh>
    <rPh sb="1" eb="2">
      <t>ケイ</t>
    </rPh>
    <rPh sb="3" eb="4">
      <t>ゼイ</t>
    </rPh>
    <rPh sb="4" eb="5">
      <t>ヌ</t>
    </rPh>
    <phoneticPr fontId="1"/>
  </si>
  <si>
    <t>消費税（10％）</t>
    <rPh sb="0" eb="3">
      <t>ショウヒゼイ</t>
    </rPh>
    <phoneticPr fontId="1"/>
  </si>
  <si>
    <t>総合計（税込）</t>
    <rPh sb="0" eb="1">
      <t>ソウ</t>
    </rPh>
    <rPh sb="1" eb="3">
      <t>ゴウケイ</t>
    </rPh>
    <rPh sb="4" eb="6">
      <t>ゼイコ</t>
    </rPh>
    <phoneticPr fontId="1"/>
  </si>
  <si>
    <t>数量（件）</t>
    <rPh sb="0" eb="2">
      <t>スウリョウ</t>
    </rPh>
    <rPh sb="3" eb="4">
      <t>ケン</t>
    </rPh>
    <phoneticPr fontId="1"/>
  </si>
  <si>
    <t>本体合計（円）</t>
    <rPh sb="0" eb="2">
      <t>ホンタイ</t>
    </rPh>
    <rPh sb="2" eb="4">
      <t>ゴウケイ</t>
    </rPh>
    <rPh sb="5" eb="6">
      <t>エン</t>
    </rPh>
    <phoneticPr fontId="1"/>
  </si>
  <si>
    <t>単価（円）
※税抜き</t>
    <rPh sb="0" eb="2">
      <t>タンカ</t>
    </rPh>
    <rPh sb="3" eb="4">
      <t>エン</t>
    </rPh>
    <rPh sb="7" eb="8">
      <t>ゼイ</t>
    </rPh>
    <rPh sb="8" eb="9">
      <t>ヌ</t>
    </rPh>
    <phoneticPr fontId="1"/>
  </si>
  <si>
    <t>R８年度</t>
    <rPh sb="2" eb="4">
      <t>ネンド</t>
    </rPh>
    <phoneticPr fontId="1"/>
  </si>
  <si>
    <t>R９年度</t>
    <phoneticPr fontId="1"/>
  </si>
  <si>
    <t>R１０年度</t>
    <phoneticPr fontId="1"/>
  </si>
  <si>
    <t>R７年度</t>
    <rPh sb="2" eb="4">
      <t>ネンド</t>
    </rPh>
    <phoneticPr fontId="1"/>
  </si>
  <si>
    <t>令和８年度発送用納税通知書等作成業務</t>
    <rPh sb="0" eb="2">
      <t>レイワ</t>
    </rPh>
    <rPh sb="3" eb="5">
      <t>ネンド</t>
    </rPh>
    <rPh sb="5" eb="8">
      <t>ハッソウヨウ</t>
    </rPh>
    <rPh sb="8" eb="10">
      <t>ノウゼイ</t>
    </rPh>
    <rPh sb="10" eb="13">
      <t>ツウチショ</t>
    </rPh>
    <rPh sb="13" eb="14">
      <t>トウ</t>
    </rPh>
    <rPh sb="14" eb="16">
      <t>サクセイ</t>
    </rPh>
    <rPh sb="16" eb="18">
      <t>ギョウム</t>
    </rPh>
    <phoneticPr fontId="1"/>
  </si>
  <si>
    <t>４年度分
合計（円）</t>
    <rPh sb="1" eb="3">
      <t>ネンド</t>
    </rPh>
    <rPh sb="3" eb="4">
      <t>ブン</t>
    </rPh>
    <rPh sb="5" eb="7">
      <t>ゴウケイ</t>
    </rPh>
    <rPh sb="8" eb="9">
      <t>エン</t>
    </rPh>
    <phoneticPr fontId="1"/>
  </si>
  <si>
    <t>令和８年度発送納税通知書印字・封入封緘業務
令和９年度発送用納税通知書等作成業務</t>
    <rPh sb="0" eb="2">
      <t>レイワ</t>
    </rPh>
    <rPh sb="3" eb="5">
      <t>ネンド</t>
    </rPh>
    <rPh sb="5" eb="7">
      <t>ハッソウ</t>
    </rPh>
    <rPh sb="7" eb="9">
      <t>ノウゼイ</t>
    </rPh>
    <rPh sb="9" eb="12">
      <t>ツウチショ</t>
    </rPh>
    <rPh sb="12" eb="14">
      <t>インジ</t>
    </rPh>
    <rPh sb="15" eb="17">
      <t>フウニュウ</t>
    </rPh>
    <rPh sb="17" eb="19">
      <t>フウカン</t>
    </rPh>
    <rPh sb="19" eb="21">
      <t>ギョウム</t>
    </rPh>
    <rPh sb="22" eb="24">
      <t>レイワ</t>
    </rPh>
    <rPh sb="25" eb="27">
      <t>ネンド</t>
    </rPh>
    <rPh sb="27" eb="29">
      <t>ハッソウ</t>
    </rPh>
    <rPh sb="29" eb="30">
      <t>ヨウ</t>
    </rPh>
    <rPh sb="30" eb="32">
      <t>ノウゼイ</t>
    </rPh>
    <rPh sb="32" eb="35">
      <t>ツウチショ</t>
    </rPh>
    <rPh sb="35" eb="36">
      <t>トウ</t>
    </rPh>
    <rPh sb="36" eb="38">
      <t>サクセイ</t>
    </rPh>
    <rPh sb="38" eb="40">
      <t>ギョウム</t>
    </rPh>
    <phoneticPr fontId="1"/>
  </si>
  <si>
    <t>令和９年度発送納税通知書印字・封入封緘業務
令和１０年度発送用納税通知書等作成業務</t>
    <rPh sb="0" eb="2">
      <t>レイワ</t>
    </rPh>
    <rPh sb="3" eb="5">
      <t>ネンド</t>
    </rPh>
    <rPh sb="5" eb="7">
      <t>ハッソウ</t>
    </rPh>
    <rPh sb="7" eb="9">
      <t>ノウゼイ</t>
    </rPh>
    <rPh sb="9" eb="12">
      <t>ツウチショ</t>
    </rPh>
    <rPh sb="12" eb="14">
      <t>インジ</t>
    </rPh>
    <rPh sb="15" eb="17">
      <t>フウニュウ</t>
    </rPh>
    <rPh sb="17" eb="19">
      <t>フウカン</t>
    </rPh>
    <rPh sb="19" eb="21">
      <t>ギョウム</t>
    </rPh>
    <rPh sb="22" eb="24">
      <t>レイワ</t>
    </rPh>
    <rPh sb="26" eb="28">
      <t>ネンド</t>
    </rPh>
    <rPh sb="28" eb="30">
      <t>ハッソウ</t>
    </rPh>
    <rPh sb="30" eb="31">
      <t>ヨウ</t>
    </rPh>
    <rPh sb="31" eb="33">
      <t>ノウゼイ</t>
    </rPh>
    <rPh sb="33" eb="36">
      <t>ツウチショ</t>
    </rPh>
    <rPh sb="36" eb="37">
      <t>トウ</t>
    </rPh>
    <rPh sb="37" eb="39">
      <t>サクセイ</t>
    </rPh>
    <rPh sb="39" eb="41">
      <t>ギョウム</t>
    </rPh>
    <phoneticPr fontId="1"/>
  </si>
  <si>
    <t>令和１０年度発送納税通知書印字・封入封緘業務</t>
    <phoneticPr fontId="1"/>
  </si>
  <si>
    <t>軽自動車税納税通知書
(納付書付き）</t>
    <rPh sb="0" eb="4">
      <t>ケイジドウシャ</t>
    </rPh>
    <rPh sb="4" eb="5">
      <t>ゼイ</t>
    </rPh>
    <rPh sb="5" eb="7">
      <t>ノウゼイ</t>
    </rPh>
    <rPh sb="7" eb="10">
      <t>ツウチショ</t>
    </rPh>
    <rPh sb="12" eb="15">
      <t>ノウフショ</t>
    </rPh>
    <rPh sb="15" eb="16">
      <t>ツ</t>
    </rPh>
    <phoneticPr fontId="1"/>
  </si>
  <si>
    <t>ー</t>
  </si>
  <si>
    <t>チラシ２（A4両面一色刷）</t>
    <phoneticPr fontId="1"/>
  </si>
  <si>
    <t>軽自動車税納税通知書(口座用）</t>
    <rPh sb="0" eb="4">
      <t>ケイジドウシャ</t>
    </rPh>
    <rPh sb="4" eb="5">
      <t>ゼイ</t>
    </rPh>
    <rPh sb="5" eb="7">
      <t>ノウゼイ</t>
    </rPh>
    <rPh sb="7" eb="10">
      <t>ツウチショ</t>
    </rPh>
    <rPh sb="11" eb="13">
      <t>コウザ</t>
    </rPh>
    <rPh sb="13" eb="14">
      <t>ヨウ</t>
    </rPh>
    <phoneticPr fontId="1"/>
  </si>
  <si>
    <t>←ここの金額を入札書に
転記してください</t>
    <rPh sb="4" eb="6">
      <t>キンガク</t>
    </rPh>
    <rPh sb="7" eb="9">
      <t>ニュウサツ</t>
    </rPh>
    <rPh sb="9" eb="10">
      <t>ショ</t>
    </rPh>
    <rPh sb="12" eb="14">
      <t>テンキ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</si>
</sst>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0_ 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 tint="-0.1499984740745262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hair">
        <color auto="1"/>
      </diagonal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7" fontId="0" fillId="0" borderId="9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2" fillId="2" borderId="2" xfId="0" applyNumberFormat="1" applyFont="1" applyFill="1" applyBorder="1">
      <alignment vertical="center"/>
    </xf>
    <xf numFmtId="177" fontId="2" fillId="2" borderId="9" xfId="0" applyNumberFormat="1" applyFont="1" applyFill="1" applyBorder="1">
      <alignment vertical="center"/>
    </xf>
    <xf numFmtId="176" fontId="0" fillId="2" borderId="14" xfId="0" applyNumberFormat="1" applyFill="1" applyBorder="1">
      <alignment vertical="center"/>
    </xf>
    <xf numFmtId="176" fontId="0" fillId="2" borderId="15" xfId="0" applyNumberFormat="1" applyFill="1" applyBorder="1">
      <alignment vertical="center"/>
    </xf>
    <xf numFmtId="176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7" fontId="0" fillId="0" borderId="17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2" fillId="2" borderId="16" xfId="0" applyNumberFormat="1" applyFont="1" applyFill="1" applyBorder="1">
      <alignment vertical="center"/>
    </xf>
    <xf numFmtId="177" fontId="2" fillId="2" borderId="17" xfId="0" applyNumberFormat="1" applyFont="1" applyFill="1" applyBorder="1">
      <alignment vertical="center"/>
    </xf>
    <xf numFmtId="176" fontId="0" fillId="2" borderId="16" xfId="0" applyNumberFormat="1" applyFill="1" applyBorder="1">
      <alignment vertical="center"/>
    </xf>
    <xf numFmtId="176" fontId="0" fillId="2" borderId="17" xfId="0" applyNumberFormat="1" applyFill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6" fontId="0" fillId="0" borderId="21" xfId="0" applyNumberFormat="1" applyBorder="1">
      <alignment vertical="center"/>
    </xf>
    <xf numFmtId="177" fontId="0" fillId="0" borderId="22" xfId="0" applyNumberFormat="1" applyBorder="1">
      <alignment vertical="center"/>
    </xf>
    <xf numFmtId="176" fontId="0" fillId="0" borderId="22" xfId="0" applyNumberFormat="1" applyBorder="1">
      <alignment vertical="center"/>
    </xf>
    <xf numFmtId="176" fontId="2" fillId="2" borderId="21" xfId="0" applyNumberFormat="1" applyFont="1" applyFill="1" applyBorder="1">
      <alignment vertical="center"/>
    </xf>
    <xf numFmtId="177" fontId="2" fillId="2" borderId="22" xfId="0" applyNumberFormat="1" applyFont="1" applyFill="1" applyBorder="1">
      <alignment vertical="center"/>
    </xf>
    <xf numFmtId="0" fontId="0" fillId="0" borderId="19" xfId="0" applyBorder="1" applyAlignment="1">
      <alignment horizontal="center" vertical="center"/>
    </xf>
    <xf numFmtId="176" fontId="0" fillId="2" borderId="23" xfId="0" applyNumberFormat="1" applyFill="1" applyBorder="1">
      <alignment vertical="center"/>
    </xf>
    <xf numFmtId="176" fontId="0" fillId="2" borderId="24" xfId="0" applyNumberFormat="1" applyFill="1" applyBorder="1">
      <alignment vertical="center"/>
    </xf>
    <xf numFmtId="176" fontId="0" fillId="0" borderId="23" xfId="0" applyNumberFormat="1" applyBorder="1">
      <alignment vertical="center"/>
    </xf>
    <xf numFmtId="177" fontId="0" fillId="0" borderId="24" xfId="0" applyNumberFormat="1" applyBorder="1">
      <alignment vertical="center"/>
    </xf>
    <xf numFmtId="176" fontId="0" fillId="0" borderId="24" xfId="0" applyNumberFormat="1" applyBorder="1">
      <alignment vertical="center"/>
    </xf>
    <xf numFmtId="0" fontId="0" fillId="0" borderId="12" xfId="0" applyBorder="1" applyAlignment="1">
      <alignment horizontal="center" vertical="center"/>
    </xf>
    <xf numFmtId="176" fontId="0" fillId="0" borderId="25" xfId="0" applyNumberFormat="1" applyBorder="1" applyAlignment="1">
      <alignment horizontal="center" vertical="center"/>
    </xf>
    <xf numFmtId="176" fontId="0" fillId="0" borderId="26" xfId="0" applyNumberFormat="1" applyBorder="1">
      <alignment vertical="center"/>
    </xf>
    <xf numFmtId="176" fontId="0" fillId="0" borderId="27" xfId="0" applyNumberFormat="1" applyBorder="1" applyAlignment="1">
      <alignment horizontal="center" vertical="center"/>
    </xf>
    <xf numFmtId="176" fontId="0" fillId="0" borderId="28" xfId="0" applyNumberFormat="1" applyBorder="1" applyAlignment="1">
      <alignment horizontal="center" vertical="center"/>
    </xf>
    <xf numFmtId="176" fontId="0" fillId="0" borderId="29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wrapText="1" shrinkToFit="1"/>
    </xf>
    <xf numFmtId="0" fontId="0" fillId="0" borderId="30" xfId="0" applyBorder="1" applyAlignment="1">
      <alignment horizontal="center" vertical="center" shrinkToFit="1"/>
    </xf>
    <xf numFmtId="176" fontId="2" fillId="2" borderId="31" xfId="0" applyNumberFormat="1" applyFont="1" applyFill="1" applyBorder="1">
      <alignment vertical="center"/>
    </xf>
    <xf numFmtId="176" fontId="2" fillId="2" borderId="32" xfId="0" applyNumberFormat="1" applyFont="1" applyFill="1" applyBorder="1">
      <alignment vertical="center"/>
    </xf>
    <xf numFmtId="176" fontId="2" fillId="2" borderId="33" xfId="0" applyNumberFormat="1" applyFont="1" applyFill="1" applyBorder="1">
      <alignment vertical="center"/>
    </xf>
    <xf numFmtId="176" fontId="0" fillId="0" borderId="34" xfId="0" applyNumberFormat="1" applyBorder="1">
      <alignment vertical="center"/>
    </xf>
    <xf numFmtId="176" fontId="0" fillId="0" borderId="35" xfId="0" applyNumberFormat="1" applyBorder="1">
      <alignment vertical="center"/>
    </xf>
    <xf numFmtId="0" fontId="0" fillId="0" borderId="37" xfId="0" applyBorder="1">
      <alignment vertical="center"/>
    </xf>
    <xf numFmtId="176" fontId="0" fillId="0" borderId="38" xfId="0" applyNumberFormat="1" applyBorder="1">
      <alignment vertical="center"/>
    </xf>
    <xf numFmtId="176" fontId="0" fillId="0" borderId="39" xfId="0" applyNumberFormat="1" applyBorder="1">
      <alignment vertical="center"/>
    </xf>
    <xf numFmtId="0" fontId="0" fillId="0" borderId="6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41" xfId="0" applyNumberFormat="1" applyBorder="1">
      <alignment vertical="center"/>
    </xf>
    <xf numFmtId="176" fontId="0" fillId="0" borderId="36" xfId="0" applyNumberFormat="1" applyBorder="1">
      <alignment vertical="center"/>
    </xf>
    <xf numFmtId="176" fontId="0" fillId="0" borderId="43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76" fontId="0" fillId="0" borderId="32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 textRotation="255" shrinkToFit="1"/>
    </xf>
    <xf numFmtId="0" fontId="0" fillId="0" borderId="11" xfId="0" applyBorder="1" applyAlignment="1">
      <alignment horizontal="center" vertical="center" textRotation="255" shrinkToFit="1"/>
    </xf>
    <xf numFmtId="0" fontId="0" fillId="0" borderId="18" xfId="0" applyBorder="1" applyAlignment="1">
      <alignment horizontal="center" vertical="center" textRotation="255" shrinkToFit="1"/>
    </xf>
    <xf numFmtId="0" fontId="3" fillId="0" borderId="0" xfId="0" applyFont="1" applyAlignment="1">
      <alignment horizontal="left" vertical="center"/>
    </xf>
    <xf numFmtId="0" fontId="0" fillId="0" borderId="40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176" fontId="4" fillId="0" borderId="1" xfId="0" applyNumberFormat="1" applyFont="1" applyBorder="1" applyAlignment="1">
      <alignment horizontal="left" vertical="center" shrinkToFit="1"/>
    </xf>
    <xf numFmtId="176" fontId="5" fillId="0" borderId="1" xfId="0" applyNumberFormat="1" applyFont="1" applyBorder="1" applyAlignment="1">
      <alignment horizontal="left" vertical="center" shrinkToFi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 shrinkToFit="1"/>
    </xf>
    <xf numFmtId="0" fontId="5" fillId="0" borderId="4" xfId="0" applyFont="1" applyBorder="1" applyAlignment="1">
      <alignment horizontal="left"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7"/>
  <sheetViews>
    <sheetView tabSelected="1" view="pageBreakPreview" zoomScaleNormal="100" zoomScaleSheetLayoutView="100" workbookViewId="0">
      <selection activeCell="C2" sqref="C2"/>
    </sheetView>
  </sheetViews>
  <sheetFormatPr defaultRowHeight="18" x14ac:dyDescent="0.45"/>
  <cols>
    <col min="1" max="1" width="3.5" style="1" bestFit="1" customWidth="1"/>
    <col min="2" max="2" width="3.69921875" style="1" bestFit="1" customWidth="1"/>
    <col min="3" max="3" width="26.69921875" customWidth="1"/>
    <col min="4" max="4" width="11" bestFit="1" customWidth="1"/>
    <col min="5" max="5" width="11.09765625" bestFit="1" customWidth="1"/>
    <col min="6" max="6" width="15.09765625" bestFit="1" customWidth="1"/>
    <col min="7" max="7" width="11" bestFit="1" customWidth="1"/>
    <col min="8" max="8" width="11.09765625" bestFit="1" customWidth="1"/>
    <col min="9" max="9" width="15.09765625" bestFit="1" customWidth="1"/>
    <col min="10" max="10" width="11" bestFit="1" customWidth="1"/>
    <col min="11" max="11" width="11.09765625" bestFit="1" customWidth="1"/>
    <col min="12" max="12" width="15.09765625" bestFit="1" customWidth="1"/>
    <col min="13" max="13" width="11" bestFit="1" customWidth="1"/>
    <col min="14" max="14" width="9" bestFit="1" customWidth="1"/>
    <col min="15" max="15" width="15.09765625" bestFit="1" customWidth="1"/>
    <col min="16" max="16" width="16.5" customWidth="1"/>
    <col min="17" max="18" width="10.69921875" customWidth="1"/>
  </cols>
  <sheetData>
    <row r="1" spans="1:18" x14ac:dyDescent="0.45">
      <c r="D1" s="71" t="s">
        <v>20</v>
      </c>
      <c r="E1" s="71"/>
      <c r="F1" s="71"/>
      <c r="G1" s="71" t="s">
        <v>17</v>
      </c>
      <c r="H1" s="71"/>
      <c r="I1" s="71"/>
      <c r="J1" s="71" t="s">
        <v>18</v>
      </c>
      <c r="K1" s="71"/>
      <c r="L1" s="71"/>
      <c r="M1" s="71" t="s">
        <v>19</v>
      </c>
      <c r="N1" s="71"/>
      <c r="O1" s="71"/>
    </row>
    <row r="2" spans="1:18" ht="30" x14ac:dyDescent="0.45">
      <c r="D2" s="44" t="s">
        <v>14</v>
      </c>
      <c r="E2" s="46" t="s">
        <v>16</v>
      </c>
      <c r="F2" s="45" t="s">
        <v>15</v>
      </c>
      <c r="G2" s="44" t="s">
        <v>14</v>
      </c>
      <c r="H2" s="46" t="s">
        <v>16</v>
      </c>
      <c r="I2" s="45" t="s">
        <v>15</v>
      </c>
      <c r="J2" s="44" t="s">
        <v>14</v>
      </c>
      <c r="K2" s="46" t="s">
        <v>16</v>
      </c>
      <c r="L2" s="45" t="s">
        <v>15</v>
      </c>
      <c r="M2" s="44" t="s">
        <v>14</v>
      </c>
      <c r="N2" s="46" t="s">
        <v>16</v>
      </c>
      <c r="O2" s="47" t="s">
        <v>15</v>
      </c>
    </row>
    <row r="3" spans="1:18" ht="35.25" customHeight="1" x14ac:dyDescent="0.45">
      <c r="A3" s="24">
        <v>1</v>
      </c>
      <c r="B3" s="72" t="s">
        <v>9</v>
      </c>
      <c r="C3" s="56" t="s">
        <v>26</v>
      </c>
      <c r="D3" s="7">
        <v>171000</v>
      </c>
      <c r="E3" s="8"/>
      <c r="F3" s="9">
        <f t="shared" ref="F3:F9" si="0">D3*E3</f>
        <v>0</v>
      </c>
      <c r="G3" s="7">
        <v>169000</v>
      </c>
      <c r="H3" s="8"/>
      <c r="I3" s="9">
        <f t="shared" ref="I3:I12" si="1">G3*H3</f>
        <v>0</v>
      </c>
      <c r="J3" s="7">
        <v>170000</v>
      </c>
      <c r="K3" s="8"/>
      <c r="L3" s="9">
        <f t="shared" ref="L3:L12" si="2">J3*K3</f>
        <v>0</v>
      </c>
      <c r="M3" s="10"/>
      <c r="N3" s="11"/>
      <c r="O3" s="48"/>
    </row>
    <row r="4" spans="1:18" ht="40.200000000000003" customHeight="1" x14ac:dyDescent="0.45">
      <c r="A4" s="25">
        <v>2</v>
      </c>
      <c r="B4" s="73"/>
      <c r="C4" s="57" t="s">
        <v>29</v>
      </c>
      <c r="D4" s="17">
        <v>9000</v>
      </c>
      <c r="E4" s="18"/>
      <c r="F4" s="19">
        <f t="shared" si="0"/>
        <v>0</v>
      </c>
      <c r="G4" s="17">
        <v>9000</v>
      </c>
      <c r="H4" s="18"/>
      <c r="I4" s="19">
        <f t="shared" si="1"/>
        <v>0</v>
      </c>
      <c r="J4" s="17">
        <v>9000</v>
      </c>
      <c r="K4" s="18"/>
      <c r="L4" s="70">
        <f t="shared" si="2"/>
        <v>0</v>
      </c>
      <c r="M4" s="20"/>
      <c r="N4" s="21"/>
      <c r="O4" s="49"/>
    </row>
    <row r="5" spans="1:18" ht="25.5" customHeight="1" x14ac:dyDescent="0.45">
      <c r="A5" s="25">
        <v>3</v>
      </c>
      <c r="B5" s="73"/>
      <c r="C5" s="57" t="s">
        <v>0</v>
      </c>
      <c r="D5" s="17">
        <v>121000</v>
      </c>
      <c r="E5" s="18"/>
      <c r="F5" s="19">
        <f t="shared" si="0"/>
        <v>0</v>
      </c>
      <c r="G5" s="17">
        <v>122000</v>
      </c>
      <c r="H5" s="18"/>
      <c r="I5" s="19">
        <f t="shared" si="1"/>
        <v>0</v>
      </c>
      <c r="J5" s="17">
        <v>122000</v>
      </c>
      <c r="K5" s="18"/>
      <c r="L5" s="19">
        <f t="shared" si="2"/>
        <v>0</v>
      </c>
      <c r="M5" s="20"/>
      <c r="N5" s="21"/>
      <c r="O5" s="49"/>
    </row>
    <row r="6" spans="1:18" ht="25.5" customHeight="1" x14ac:dyDescent="0.45">
      <c r="A6" s="25">
        <v>4</v>
      </c>
      <c r="B6" s="73"/>
      <c r="C6" s="57" t="s">
        <v>1</v>
      </c>
      <c r="D6" s="17">
        <v>10000</v>
      </c>
      <c r="E6" s="18"/>
      <c r="F6" s="19">
        <f t="shared" si="0"/>
        <v>0</v>
      </c>
      <c r="G6" s="17">
        <v>10000</v>
      </c>
      <c r="H6" s="18"/>
      <c r="I6" s="19">
        <f t="shared" si="1"/>
        <v>0</v>
      </c>
      <c r="J6" s="17">
        <v>10000</v>
      </c>
      <c r="K6" s="18"/>
      <c r="L6" s="19">
        <f t="shared" si="2"/>
        <v>0</v>
      </c>
      <c r="M6" s="20"/>
      <c r="N6" s="21"/>
      <c r="O6" s="49"/>
    </row>
    <row r="7" spans="1:18" ht="25.5" customHeight="1" x14ac:dyDescent="0.45">
      <c r="A7" s="25">
        <v>5</v>
      </c>
      <c r="B7" s="73"/>
      <c r="C7" s="57" t="s">
        <v>2</v>
      </c>
      <c r="D7" s="17">
        <v>130000</v>
      </c>
      <c r="E7" s="18"/>
      <c r="F7" s="19">
        <f t="shared" si="0"/>
        <v>0</v>
      </c>
      <c r="G7" s="17">
        <v>130000</v>
      </c>
      <c r="H7" s="18"/>
      <c r="I7" s="19">
        <f t="shared" si="1"/>
        <v>0</v>
      </c>
      <c r="J7" s="17">
        <v>130000</v>
      </c>
      <c r="K7" s="18"/>
      <c r="L7" s="19">
        <f t="shared" si="2"/>
        <v>0</v>
      </c>
      <c r="M7" s="20"/>
      <c r="N7" s="21"/>
      <c r="O7" s="49"/>
    </row>
    <row r="8" spans="1:18" ht="25.5" customHeight="1" x14ac:dyDescent="0.45">
      <c r="A8" s="25">
        <v>6</v>
      </c>
      <c r="B8" s="73"/>
      <c r="C8" s="57" t="s">
        <v>28</v>
      </c>
      <c r="D8" s="17">
        <v>130000</v>
      </c>
      <c r="E8" s="18"/>
      <c r="F8" s="19">
        <f t="shared" si="0"/>
        <v>0</v>
      </c>
      <c r="G8" s="17">
        <v>130000</v>
      </c>
      <c r="H8" s="18"/>
      <c r="I8" s="19">
        <f t="shared" si="1"/>
        <v>0</v>
      </c>
      <c r="J8" s="17">
        <v>130000</v>
      </c>
      <c r="K8" s="18"/>
      <c r="L8" s="19">
        <f t="shared" si="2"/>
        <v>0</v>
      </c>
      <c r="M8" s="20"/>
      <c r="N8" s="21"/>
      <c r="O8" s="49"/>
    </row>
    <row r="9" spans="1:18" ht="35.25" customHeight="1" x14ac:dyDescent="0.45">
      <c r="A9" s="69">
        <v>7</v>
      </c>
      <c r="B9" s="74"/>
      <c r="C9" s="58" t="s">
        <v>3</v>
      </c>
      <c r="D9" s="26">
        <v>1</v>
      </c>
      <c r="E9" s="27"/>
      <c r="F9" s="28">
        <f t="shared" si="0"/>
        <v>0</v>
      </c>
      <c r="G9" s="26">
        <v>1</v>
      </c>
      <c r="H9" s="27"/>
      <c r="I9" s="28">
        <f t="shared" si="1"/>
        <v>0</v>
      </c>
      <c r="J9" s="26">
        <v>1</v>
      </c>
      <c r="K9" s="27"/>
      <c r="L9" s="28">
        <f t="shared" si="2"/>
        <v>0</v>
      </c>
      <c r="M9" s="29"/>
      <c r="N9" s="30"/>
      <c r="O9" s="50"/>
    </row>
    <row r="10" spans="1:18" ht="35.25" customHeight="1" thickBot="1" x14ac:dyDescent="0.5">
      <c r="A10" s="31">
        <v>8</v>
      </c>
      <c r="B10" s="72" t="s">
        <v>10</v>
      </c>
      <c r="C10" s="59" t="s">
        <v>4</v>
      </c>
      <c r="D10" s="32"/>
      <c r="E10" s="33"/>
      <c r="F10" s="33"/>
      <c r="G10" s="34">
        <v>165000</v>
      </c>
      <c r="H10" s="35"/>
      <c r="I10" s="36">
        <f t="shared" si="1"/>
        <v>0</v>
      </c>
      <c r="J10" s="34">
        <v>167000</v>
      </c>
      <c r="K10" s="35"/>
      <c r="L10" s="36">
        <f t="shared" si="2"/>
        <v>0</v>
      </c>
      <c r="M10" s="34">
        <v>169000</v>
      </c>
      <c r="N10" s="35"/>
      <c r="O10" s="51">
        <f>M10*N10</f>
        <v>0</v>
      </c>
    </row>
    <row r="11" spans="1:18" ht="35.25" customHeight="1" x14ac:dyDescent="0.45">
      <c r="A11" s="25">
        <v>9</v>
      </c>
      <c r="B11" s="73"/>
      <c r="C11" s="57" t="s">
        <v>5</v>
      </c>
      <c r="D11" s="22"/>
      <c r="E11" s="23"/>
      <c r="F11" s="23"/>
      <c r="G11" s="17">
        <v>9000</v>
      </c>
      <c r="H11" s="18"/>
      <c r="I11" s="19">
        <f t="shared" si="1"/>
        <v>0</v>
      </c>
      <c r="J11" s="17">
        <v>9000</v>
      </c>
      <c r="K11" s="18"/>
      <c r="L11" s="19">
        <f t="shared" si="2"/>
        <v>0</v>
      </c>
      <c r="M11" s="17">
        <v>9000</v>
      </c>
      <c r="N11" s="18"/>
      <c r="O11" s="54">
        <f>M11*N11</f>
        <v>0</v>
      </c>
      <c r="P11" s="76" t="s">
        <v>22</v>
      </c>
    </row>
    <row r="12" spans="1:18" ht="35.25" customHeight="1" thickBot="1" x14ac:dyDescent="0.5">
      <c r="A12" s="68">
        <v>10</v>
      </c>
      <c r="B12" s="74"/>
      <c r="C12" s="60" t="s">
        <v>6</v>
      </c>
      <c r="D12" s="12"/>
      <c r="E12" s="13"/>
      <c r="F12" s="13"/>
      <c r="G12" s="14">
        <v>128000</v>
      </c>
      <c r="H12" s="15"/>
      <c r="I12" s="16">
        <f t="shared" si="1"/>
        <v>0</v>
      </c>
      <c r="J12" s="14">
        <v>128000</v>
      </c>
      <c r="K12" s="15"/>
      <c r="L12" s="16">
        <f t="shared" si="2"/>
        <v>0</v>
      </c>
      <c r="M12" s="14">
        <v>128000</v>
      </c>
      <c r="N12" s="15"/>
      <c r="O12" s="55">
        <f>M12*N12</f>
        <v>0</v>
      </c>
      <c r="P12" s="77"/>
    </row>
    <row r="13" spans="1:18" ht="29.25" customHeight="1" thickBot="1" x14ac:dyDescent="0.5">
      <c r="A13" s="37"/>
      <c r="B13" s="2"/>
      <c r="C13" s="61" t="s">
        <v>11</v>
      </c>
      <c r="D13" s="41" t="s">
        <v>7</v>
      </c>
      <c r="E13" s="42" t="s">
        <v>7</v>
      </c>
      <c r="F13" s="6">
        <f>SUM(F3:F12)</f>
        <v>0</v>
      </c>
      <c r="G13" s="41" t="s">
        <v>7</v>
      </c>
      <c r="H13" s="42" t="s">
        <v>27</v>
      </c>
      <c r="I13" s="6">
        <f>SUM(I3:I12)</f>
        <v>0</v>
      </c>
      <c r="J13" s="3" t="s">
        <v>7</v>
      </c>
      <c r="K13" s="5" t="s">
        <v>27</v>
      </c>
      <c r="L13" s="6">
        <f>SUM(L3:L12)</f>
        <v>0</v>
      </c>
      <c r="M13" s="3" t="s">
        <v>7</v>
      </c>
      <c r="N13" s="5" t="s">
        <v>7</v>
      </c>
      <c r="O13" s="52">
        <f>SUM(O3:O12)</f>
        <v>0</v>
      </c>
      <c r="P13" s="65">
        <f>F13+I13+L13+O13</f>
        <v>0</v>
      </c>
      <c r="Q13" s="78" t="s">
        <v>30</v>
      </c>
      <c r="R13" s="78"/>
    </row>
    <row r="14" spans="1:18" ht="29.25" customHeight="1" x14ac:dyDescent="0.45">
      <c r="C14" s="62" t="s">
        <v>12</v>
      </c>
      <c r="D14" s="43" t="s">
        <v>7</v>
      </c>
      <c r="E14" s="4" t="s">
        <v>7</v>
      </c>
      <c r="F14" s="39">
        <f>TRUNC(F13*10%)</f>
        <v>0</v>
      </c>
      <c r="G14" s="43" t="s">
        <v>7</v>
      </c>
      <c r="H14" s="4" t="s">
        <v>27</v>
      </c>
      <c r="I14" s="39">
        <f>TRUNC(I13*10%)</f>
        <v>0</v>
      </c>
      <c r="J14" s="43" t="s">
        <v>7</v>
      </c>
      <c r="K14" s="4" t="s">
        <v>27</v>
      </c>
      <c r="L14" s="39">
        <f>TRUNC(L13*10%)</f>
        <v>0</v>
      </c>
      <c r="M14" s="43" t="s">
        <v>7</v>
      </c>
      <c r="N14" s="4" t="s">
        <v>7</v>
      </c>
      <c r="O14" s="39">
        <f>TRUNC(O13*10%)</f>
        <v>0</v>
      </c>
      <c r="P14" s="67">
        <f>F14+I14+L14+O14</f>
        <v>0</v>
      </c>
      <c r="Q14" s="78"/>
      <c r="R14" s="78"/>
    </row>
    <row r="15" spans="1:18" ht="29.25" customHeight="1" x14ac:dyDescent="0.45">
      <c r="C15" s="63" t="s">
        <v>13</v>
      </c>
      <c r="D15" s="38" t="s">
        <v>7</v>
      </c>
      <c r="E15" s="40" t="s">
        <v>7</v>
      </c>
      <c r="F15" s="39">
        <f>SUM(F13:F14)</f>
        <v>0</v>
      </c>
      <c r="G15" s="38" t="s">
        <v>7</v>
      </c>
      <c r="H15" s="40" t="s">
        <v>27</v>
      </c>
      <c r="I15" s="39">
        <f>SUM(I13:I14)</f>
        <v>0</v>
      </c>
      <c r="J15" s="38" t="s">
        <v>7</v>
      </c>
      <c r="K15" s="40" t="s">
        <v>27</v>
      </c>
      <c r="L15" s="39">
        <f>SUM(L13:L14)</f>
        <v>0</v>
      </c>
      <c r="M15" s="38" t="s">
        <v>7</v>
      </c>
      <c r="N15" s="40" t="s">
        <v>7</v>
      </c>
      <c r="O15" s="39">
        <f>SUM(O13:O14)</f>
        <v>0</v>
      </c>
      <c r="P15" s="66">
        <f>F15+I15+L15+O15</f>
        <v>0</v>
      </c>
    </row>
    <row r="16" spans="1:18" ht="61.5" customHeight="1" thickBot="1" x14ac:dyDescent="0.5">
      <c r="C16" s="64" t="s">
        <v>8</v>
      </c>
      <c r="D16" s="79" t="s">
        <v>21</v>
      </c>
      <c r="E16" s="80"/>
      <c r="F16" s="80"/>
      <c r="G16" s="81" t="s">
        <v>23</v>
      </c>
      <c r="H16" s="82"/>
      <c r="I16" s="82"/>
      <c r="J16" s="81" t="s">
        <v>24</v>
      </c>
      <c r="K16" s="82"/>
      <c r="L16" s="82"/>
      <c r="M16" s="83" t="s">
        <v>25</v>
      </c>
      <c r="N16" s="83"/>
      <c r="O16" s="84"/>
      <c r="P16" s="53"/>
    </row>
    <row r="17" spans="3:16" ht="36.75" customHeight="1" x14ac:dyDescent="0.45"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</row>
  </sheetData>
  <mergeCells count="13">
    <mergeCell ref="C17:P17"/>
    <mergeCell ref="P11:P12"/>
    <mergeCell ref="Q13:R14"/>
    <mergeCell ref="D16:F16"/>
    <mergeCell ref="G16:I16"/>
    <mergeCell ref="J16:L16"/>
    <mergeCell ref="M16:O16"/>
    <mergeCell ref="D1:F1"/>
    <mergeCell ref="G1:I1"/>
    <mergeCell ref="J1:L1"/>
    <mergeCell ref="M1:O1"/>
    <mergeCell ref="B10:B12"/>
    <mergeCell ref="B3:B9"/>
  </mergeCells>
  <phoneticPr fontId="1"/>
  <pageMargins left="0.7" right="0.7" top="0.75" bottom="0.75" header="0.3" footer="0.3"/>
  <pageSetup paperSize="9" scale="5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尾嶋 智子</cp:lastModifiedBy>
  <cp:lastPrinted>2023-09-29T07:03:32Z</cp:lastPrinted>
  <dcterms:created xsi:type="dcterms:W3CDTF">2023-09-27T08:20:38Z</dcterms:created>
  <dcterms:modified xsi:type="dcterms:W3CDTF">2025-04-16T01:54:22Z</dcterms:modified>
</cp:coreProperties>
</file>