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O:\津久井クリーンセンター\050_R4以前\管理・施設班\ごみ中継施設\01委託業務\R7\01 一般ごみ運搬\６月から３月契約\02 予算執行伺い\04 入札公告案一式 原案\関係書類一式\"/>
    </mc:Choice>
  </mc:AlternateContent>
  <xr:revisionPtr revIDLastSave="0" documentId="13_ncr:1_{415A75B2-D2AB-4226-B5C9-BBF78A7C3F63}" xr6:coauthVersionLast="47" xr6:coauthVersionMax="47" xr10:uidLastSave="{00000000-0000-0000-0000-000000000000}"/>
  <bookViews>
    <workbookView xWindow="-108" yWindow="-108" windowWidth="23256" windowHeight="12456" tabRatio="741" xr2:uid="{00000000-000D-0000-FFFF-FFFF00000000}"/>
  </bookViews>
  <sheets>
    <sheet name="委託（総価単価）" sheetId="12" r:id="rId1"/>
  </sheets>
  <definedNames>
    <definedName name="_xlnm.Print_Area" localSheetId="0">'委託（総価単価）'!$A$1:$AU$49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2" i="12" l="1"/>
  <c r="BE11" i="12"/>
  <c r="BD12" i="12"/>
  <c r="BE30" i="12" l="1"/>
  <c r="BE13" i="12"/>
</calcChain>
</file>

<file path=xl/sharedStrings.xml><?xml version="1.0" encoding="utf-8"?>
<sst xmlns="http://schemas.openxmlformats.org/spreadsheetml/2006/main" count="59" uniqueCount="55">
  <si>
    <t>　　円</t>
    <rPh sb="2" eb="3">
      <t>エン</t>
    </rPh>
    <phoneticPr fontId="3"/>
  </si>
  <si>
    <t>　　千</t>
    <rPh sb="2" eb="3">
      <t>セン</t>
    </rPh>
    <phoneticPr fontId="3"/>
  </si>
  <si>
    <t>　百万</t>
    <rPh sb="1" eb="3">
      <t>ヒャクマン</t>
    </rPh>
    <phoneticPr fontId="3"/>
  </si>
  <si>
    <t>円</t>
    <rPh sb="0" eb="1">
      <t>エン</t>
    </rPh>
    <phoneticPr fontId="3"/>
  </si>
  <si>
    <t>　□ 有価証券</t>
    <rPh sb="3" eb="5">
      <t>ユウカ</t>
    </rPh>
    <rPh sb="5" eb="7">
      <t>ショウケン</t>
    </rPh>
    <phoneticPr fontId="3"/>
  </si>
  <si>
    <t>　□ 銀行等、保証事業会社の保証</t>
    <rPh sb="3" eb="5">
      <t>ギンコウ</t>
    </rPh>
    <rPh sb="5" eb="6">
      <t>トウ</t>
    </rPh>
    <rPh sb="7" eb="9">
      <t>ホショウ</t>
    </rPh>
    <rPh sb="9" eb="11">
      <t>ジギョウ</t>
    </rPh>
    <rPh sb="11" eb="13">
      <t>カイシャ</t>
    </rPh>
    <rPh sb="14" eb="16">
      <t>ホショウ</t>
    </rPh>
    <phoneticPr fontId="3"/>
  </si>
  <si>
    <t>　□ 履行保証保険</t>
    <rPh sb="3" eb="5">
      <t>リコウ</t>
    </rPh>
    <rPh sb="5" eb="7">
      <t>ホショウ</t>
    </rPh>
    <rPh sb="7" eb="9">
      <t>ホケン</t>
    </rPh>
    <phoneticPr fontId="3"/>
  </si>
  <si>
    <t>契約の保証</t>
    <rPh sb="0" eb="2">
      <t>ケイヤク</t>
    </rPh>
    <rPh sb="3" eb="5">
      <t>ホショウ</t>
    </rPh>
    <phoneticPr fontId="3"/>
  </si>
  <si>
    <t>代　表</t>
    <rPh sb="0" eb="1">
      <t>ダイ</t>
    </rPh>
    <rPh sb="2" eb="3">
      <t>ヒョウ</t>
    </rPh>
    <phoneticPr fontId="3"/>
  </si>
  <si>
    <t>印</t>
    <rPh sb="0" eb="1">
      <t>イン</t>
    </rPh>
    <phoneticPr fontId="3"/>
  </si>
  <si>
    <t>所在地</t>
    <rPh sb="0" eb="3">
      <t>ショザイチ</t>
    </rPh>
    <phoneticPr fontId="3"/>
  </si>
  <si>
    <t>名　称</t>
    <rPh sb="0" eb="1">
      <t>メイ</t>
    </rPh>
    <rPh sb="2" eb="3">
      <t>ショウ</t>
    </rPh>
    <phoneticPr fontId="3"/>
  </si>
  <si>
    <t>収　入
印　紙</t>
    <rPh sb="0" eb="1">
      <t>オサム</t>
    </rPh>
    <rPh sb="2" eb="3">
      <t>イリ</t>
    </rPh>
    <rPh sb="5" eb="6">
      <t>イン</t>
    </rPh>
    <rPh sb="7" eb="8">
      <t>カミ</t>
    </rPh>
    <phoneticPr fontId="3"/>
  </si>
  <si>
    <t>業務委託の名称</t>
    <rPh sb="0" eb="2">
      <t>ギョウム</t>
    </rPh>
    <rPh sb="2" eb="4">
      <t>イタク</t>
    </rPh>
    <rPh sb="5" eb="7">
      <t>メイショウ</t>
    </rPh>
    <phoneticPr fontId="3"/>
  </si>
  <si>
    <t>　 うち取引に係る消費税
　 及び地方消費税の額</t>
    <rPh sb="4" eb="6">
      <t>トリヒキ</t>
    </rPh>
    <rPh sb="7" eb="8">
      <t>カカ</t>
    </rPh>
    <rPh sb="9" eb="12">
      <t>ショウヒゼイ</t>
    </rPh>
    <rPh sb="15" eb="16">
      <t>オヨ</t>
    </rPh>
    <rPh sb="17" eb="19">
      <t>チホウ</t>
    </rPh>
    <rPh sb="19" eb="22">
      <t>ショウヒゼイ</t>
    </rPh>
    <rPh sb="23" eb="24">
      <t>ガク</t>
    </rPh>
    <phoneticPr fontId="3"/>
  </si>
  <si>
    <t>契約期間</t>
    <rPh sb="0" eb="2">
      <t>ケイヤク</t>
    </rPh>
    <rPh sb="2" eb="4">
      <t>キカン</t>
    </rPh>
    <phoneticPr fontId="3"/>
  </si>
  <si>
    <t>契約金額の支払</t>
    <rPh sb="0" eb="2">
      <t>ケイヤク</t>
    </rPh>
    <rPh sb="2" eb="4">
      <t>キンガク</t>
    </rPh>
    <rPh sb="5" eb="7">
      <t>シハライ</t>
    </rPh>
    <phoneticPr fontId="3"/>
  </si>
  <si>
    <t>　□ 前金払</t>
    <rPh sb="3" eb="5">
      <t>マエキン</t>
    </rPh>
    <rPh sb="5" eb="6">
      <t>ハラ</t>
    </rPh>
    <phoneticPr fontId="3"/>
  </si>
  <si>
    <t>十億</t>
    <rPh sb="0" eb="2">
      <t>ジュウオク</t>
    </rPh>
    <phoneticPr fontId="3"/>
  </si>
  <si>
    <t>　備考</t>
    <rPh sb="1" eb="3">
      <t>ビコウ</t>
    </rPh>
    <phoneticPr fontId="3"/>
  </si>
  <si>
    <t>（　□ 一括払　　□ 分割払　）</t>
    <rPh sb="4" eb="6">
      <t>イッカツ</t>
    </rPh>
    <rPh sb="6" eb="7">
      <t>ハラ</t>
    </rPh>
    <rPh sb="11" eb="13">
      <t>ブンカツ</t>
    </rPh>
    <rPh sb="13" eb="14">
      <t>ハラ</t>
    </rPh>
    <phoneticPr fontId="3"/>
  </si>
  <si>
    <t>　□ 概算払</t>
    <rPh sb="3" eb="5">
      <t>ガイサン</t>
    </rPh>
    <rPh sb="5" eb="6">
      <t>ハラ</t>
    </rPh>
    <phoneticPr fontId="3"/>
  </si>
  <si>
    <t>履行場所</t>
    <rPh sb="0" eb="2">
      <t>リコウ</t>
    </rPh>
    <rPh sb="2" eb="4">
      <t>バショ</t>
    </rPh>
    <phoneticPr fontId="3"/>
  </si>
  <si>
    <t>６</t>
    <phoneticPr fontId="3"/>
  </si>
  <si>
    <t>１</t>
    <phoneticPr fontId="3"/>
  </si>
  <si>
    <t>２</t>
    <phoneticPr fontId="3"/>
  </si>
  <si>
    <t>３</t>
    <phoneticPr fontId="3"/>
  </si>
  <si>
    <t>契約限度金額</t>
    <rPh sb="0" eb="2">
      <t>ケイヤク</t>
    </rPh>
    <rPh sb="2" eb="4">
      <t>ゲンド</t>
    </rPh>
    <rPh sb="4" eb="6">
      <t>キンガク</t>
    </rPh>
    <phoneticPr fontId="3"/>
  </si>
  <si>
    <t>受注者</t>
    <rPh sb="0" eb="3">
      <t>ジュチュウシャ</t>
    </rPh>
    <phoneticPr fontId="3"/>
  </si>
  <si>
    <t>５</t>
    <phoneticPr fontId="3"/>
  </si>
  <si>
    <t>４</t>
    <phoneticPr fontId="3"/>
  </si>
  <si>
    <t>　■ 確定払</t>
    <rPh sb="3" eb="5">
      <t>カクテイ</t>
    </rPh>
    <rPh sb="5" eb="6">
      <t>ハラ</t>
    </rPh>
    <phoneticPr fontId="3"/>
  </si>
  <si>
    <t>名　　　称</t>
    <rPh sb="0" eb="1">
      <t>メイ</t>
    </rPh>
    <rPh sb="4" eb="5">
      <t>ショウ</t>
    </rPh>
    <phoneticPr fontId="3"/>
  </si>
  <si>
    <t>（　□ 一括払　　■ 分割払　）</t>
    <rPh sb="4" eb="6">
      <t>イッカツ</t>
    </rPh>
    <rPh sb="6" eb="7">
      <t>ハラ</t>
    </rPh>
    <rPh sb="11" eb="13">
      <t>ブンカツ</t>
    </rPh>
    <rPh sb="13" eb="14">
      <t>ハラ</t>
    </rPh>
    <phoneticPr fontId="3"/>
  </si>
  <si>
    <t>合計</t>
    <rPh sb="0" eb="2">
      <t>ゴウケイ</t>
    </rPh>
    <phoneticPr fontId="3"/>
  </si>
  <si>
    <t>内訳</t>
    <rPh sb="0" eb="2">
      <t>ウチワケ</t>
    </rPh>
    <phoneticPr fontId="3"/>
  </si>
  <si>
    <t>数　　量</t>
    <rPh sb="0" eb="1">
      <t>スウ</t>
    </rPh>
    <rPh sb="3" eb="4">
      <t>リョウ</t>
    </rPh>
    <phoneticPr fontId="3"/>
  </si>
  <si>
    <t>単価（税込）</t>
    <rPh sb="0" eb="2">
      <t>タンカ</t>
    </rPh>
    <rPh sb="3" eb="5">
      <t>ゼイコミ</t>
    </rPh>
    <phoneticPr fontId="3"/>
  </si>
  <si>
    <t>発注者</t>
    <rPh sb="0" eb="3">
      <t>ハッチュウシャ</t>
    </rPh>
    <phoneticPr fontId="2"/>
  </si>
  <si>
    <t>所在地　相模原市中央区中央２丁目１１番１５号</t>
    <rPh sb="0" eb="3">
      <t>ショザイチ</t>
    </rPh>
    <rPh sb="4" eb="8">
      <t>サガミハラシ</t>
    </rPh>
    <rPh sb="8" eb="10">
      <t>チュウオウ</t>
    </rPh>
    <rPh sb="10" eb="11">
      <t>ク</t>
    </rPh>
    <rPh sb="11" eb="13">
      <t>チュウオウ</t>
    </rPh>
    <rPh sb="14" eb="16">
      <t>チョウメ</t>
    </rPh>
    <rPh sb="18" eb="19">
      <t>バン</t>
    </rPh>
    <rPh sb="21" eb="22">
      <t>ゴウ</t>
    </rPh>
    <phoneticPr fontId="2"/>
  </si>
  <si>
    <t>名　称　相模原市</t>
    <rPh sb="0" eb="1">
      <t>ナ</t>
    </rPh>
    <rPh sb="2" eb="3">
      <t>ショウ</t>
    </rPh>
    <rPh sb="4" eb="8">
      <t>サガミハラシ</t>
    </rPh>
    <phoneticPr fontId="2"/>
  </si>
  <si>
    <t>代　表　相模原市長　本 村   賢 太 郎</t>
    <rPh sb="0" eb="1">
      <t>ダイ</t>
    </rPh>
    <rPh sb="2" eb="3">
      <t>ヒョウ</t>
    </rPh>
    <rPh sb="4" eb="9">
      <t>サガミハラシチョウ</t>
    </rPh>
    <rPh sb="10" eb="11">
      <t>ホン</t>
    </rPh>
    <rPh sb="12" eb="13">
      <t>ムラ</t>
    </rPh>
    <rPh sb="16" eb="17">
      <t>ケン</t>
    </rPh>
    <rPh sb="18" eb="19">
      <t>フトシ</t>
    </rPh>
    <rPh sb="20" eb="21">
      <t>ロウ</t>
    </rPh>
    <phoneticPr fontId="1"/>
  </si>
  <si>
    <t>印</t>
    <rPh sb="0" eb="1">
      <t>イン</t>
    </rPh>
    <phoneticPr fontId="2"/>
  </si>
  <si>
    <t>以下余白</t>
    <rPh sb="0" eb="2">
      <t>イカ</t>
    </rPh>
    <rPh sb="2" eb="4">
      <t>ヨハク</t>
    </rPh>
    <phoneticPr fontId="3"/>
  </si>
  <si>
    <t>　受注者は発注者に対し、この契約に定める業務委託料を請求するものとし、発注者は当該請求書が適正であると認めるときは、当該請求書を受理した日から３０日以内に相模原市指定金融機関において支払うものとする。（１円未満切捨て）</t>
    <rPh sb="1" eb="4">
      <t>ジュチュウシャ</t>
    </rPh>
    <rPh sb="5" eb="8">
      <t>ハッチュウシャ</t>
    </rPh>
    <rPh sb="9" eb="10">
      <t>タイ</t>
    </rPh>
    <rPh sb="14" eb="16">
      <t>ケイヤク</t>
    </rPh>
    <rPh sb="17" eb="18">
      <t>サダ</t>
    </rPh>
    <rPh sb="20" eb="22">
      <t>ギョウム</t>
    </rPh>
    <rPh sb="22" eb="25">
      <t>イタクリョウ</t>
    </rPh>
    <rPh sb="26" eb="28">
      <t>セイキュウ</t>
    </rPh>
    <rPh sb="35" eb="38">
      <t>ハッチュウシャ</t>
    </rPh>
    <rPh sb="39" eb="41">
      <t>トウガイ</t>
    </rPh>
    <rPh sb="41" eb="44">
      <t>セイキュウショ</t>
    </rPh>
    <rPh sb="45" eb="47">
      <t>テキセイ</t>
    </rPh>
    <rPh sb="51" eb="52">
      <t>ミト</t>
    </rPh>
    <rPh sb="58" eb="60">
      <t>トウガイ</t>
    </rPh>
    <rPh sb="60" eb="63">
      <t>セイキュウショ</t>
    </rPh>
    <rPh sb="64" eb="66">
      <t>ジュリ</t>
    </rPh>
    <rPh sb="68" eb="69">
      <t>ヒ</t>
    </rPh>
    <rPh sb="73" eb="74">
      <t>ヒ</t>
    </rPh>
    <rPh sb="74" eb="76">
      <t>イナイ</t>
    </rPh>
    <rPh sb="80" eb="81">
      <t>シ</t>
    </rPh>
    <rPh sb="81" eb="83">
      <t>シテイ</t>
    </rPh>
    <rPh sb="83" eb="85">
      <t>キンユウ</t>
    </rPh>
    <rPh sb="85" eb="87">
      <t>キカン</t>
    </rPh>
    <rPh sb="91" eb="93">
      <t>シハラ</t>
    </rPh>
    <rPh sb="102" eb="103">
      <t>エン</t>
    </rPh>
    <rPh sb="103" eb="105">
      <t>ミマン</t>
    </rPh>
    <rPh sb="105" eb="106">
      <t>キ</t>
    </rPh>
    <rPh sb="106" eb="107">
      <t>ス</t>
    </rPh>
    <phoneticPr fontId="3"/>
  </si>
  <si>
    <t>　上記の業務委託について、発注者と受注者は、次のとおり委託契約を締結する。
　この契約を証するため、本書２通を作成し、各自記名押印のうえ、その１通を保有する。</t>
    <rPh sb="1" eb="3">
      <t>ジョウキ</t>
    </rPh>
    <rPh sb="4" eb="6">
      <t>ギョウム</t>
    </rPh>
    <rPh sb="6" eb="8">
      <t>イタク</t>
    </rPh>
    <rPh sb="13" eb="16">
      <t>ハッチュウシャ</t>
    </rPh>
    <rPh sb="17" eb="20">
      <t>ジュチュウシャ</t>
    </rPh>
    <rPh sb="22" eb="23">
      <t>ツギ</t>
    </rPh>
    <rPh sb="27" eb="29">
      <t>イタク</t>
    </rPh>
    <rPh sb="29" eb="31">
      <t>ケイヤク</t>
    </rPh>
    <rPh sb="32" eb="34">
      <t>テイケツ</t>
    </rPh>
    <phoneticPr fontId="3"/>
  </si>
  <si>
    <t xml:space="preserve"> 相模原市津久井クリーンセンター及び相模原市北清掃工場（緊急時は相模原市南清掃工場）
　　・相模原市津久井クリーンセンター（相模原市緑区青山３３８５番地２外）
　　・相模原市北清掃工場（相模原市緑区下九沢２０７４番地２）
　　・相模原市南清掃工場（相模原市南区麻溝台１５２４番地１）</t>
    <phoneticPr fontId="3"/>
  </si>
  <si>
    <t>　□ 現金</t>
    <rPh sb="3" eb="5">
      <t>ゲンキン</t>
    </rPh>
    <phoneticPr fontId="3"/>
  </si>
  <si>
    <t>業　務　委　託　契　約　書　(案)</t>
    <rPh sb="0" eb="1">
      <t>ギョウ</t>
    </rPh>
    <rPh sb="2" eb="3">
      <t>ツトム</t>
    </rPh>
    <rPh sb="4" eb="5">
      <t>クワシ</t>
    </rPh>
    <rPh sb="6" eb="7">
      <t>コトヅケ</t>
    </rPh>
    <rPh sb="8" eb="9">
      <t>チギリ</t>
    </rPh>
    <rPh sb="10" eb="11">
      <t>ヤク</t>
    </rPh>
    <rPh sb="12" eb="13">
      <t>ショ</t>
    </rPh>
    <rPh sb="15" eb="16">
      <t>アン</t>
    </rPh>
    <phoneticPr fontId="3"/>
  </si>
  <si>
    <t>　一般ごみ運搬業務委託（６月から３月）</t>
    <rPh sb="13" eb="14">
      <t>ガツ</t>
    </rPh>
    <rPh sb="17" eb="18">
      <t>ガツ</t>
    </rPh>
    <phoneticPr fontId="3"/>
  </si>
  <si>
    <t>一般ごみ運搬業務（６月から３月）</t>
    <rPh sb="0" eb="2">
      <t>イッパン</t>
    </rPh>
    <rPh sb="4" eb="6">
      <t>ウンパン</t>
    </rPh>
    <rPh sb="6" eb="8">
      <t>ギョウム</t>
    </rPh>
    <rPh sb="10" eb="11">
      <t>ガツ</t>
    </rPh>
    <rPh sb="14" eb="15">
      <t>ガツ</t>
    </rPh>
    <phoneticPr fontId="3"/>
  </si>
  <si>
    <t>円/kg</t>
    <rPh sb="0" eb="1">
      <t>エン</t>
    </rPh>
    <phoneticPr fontId="3"/>
  </si>
  <si>
    <t>　契約期間は、令和７年６月１日から令和８年３月３１日までとする。</t>
    <rPh sb="7" eb="9">
      <t>レイワ</t>
    </rPh>
    <rPh sb="10" eb="11">
      <t>ネン</t>
    </rPh>
    <rPh sb="12" eb="13">
      <t>ガツ</t>
    </rPh>
    <rPh sb="17" eb="19">
      <t>レイワ</t>
    </rPh>
    <rPh sb="20" eb="21">
      <t>ネン</t>
    </rPh>
    <phoneticPr fontId="3"/>
  </si>
  <si>
    <t xml:space="preserve">  □ 免除</t>
    <rPh sb="4" eb="6">
      <t>メンジョ</t>
    </rPh>
    <phoneticPr fontId="3"/>
  </si>
  <si>
    <t>　　令和　年　月　日</t>
    <rPh sb="2" eb="4">
      <t>レイワ</t>
    </rPh>
    <rPh sb="5" eb="6">
      <t>ネン</t>
    </rPh>
    <rPh sb="7" eb="8">
      <t>ツキ</t>
    </rPh>
    <rPh sb="9" eb="10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</si>
</sst>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#,###,###,###&quot;kg&quot;"/>
    <numFmt numFmtId="177" formatCode="###.###&quot;円/kg&quot;"/>
    <numFmt numFmtId="178" formatCode="&quot;¥&quot;###,###,###,###&quot;円&quot;"/>
    <numFmt numFmtId="179" formatCode="###,###,###,###&quot;円&quot;"/>
  </numFmts>
  <fonts count="9" x14ac:knownFonts="1"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4" fillId="2" borderId="0" xfId="0" applyFont="1" applyFill="1"/>
    <xf numFmtId="49" fontId="4" fillId="2" borderId="5" xfId="0" applyNumberFormat="1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4" fillId="2" borderId="4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horizontal="right" vertical="top"/>
    </xf>
    <xf numFmtId="0" fontId="4" fillId="2" borderId="6" xfId="0" applyFont="1" applyFill="1" applyBorder="1" applyAlignment="1">
      <alignment horizontal="right" vertical="top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49" fontId="6" fillId="2" borderId="0" xfId="0" applyNumberFormat="1" applyFont="1" applyFill="1" applyAlignment="1">
      <alignment horizontal="center" vertical="top"/>
    </xf>
    <xf numFmtId="0" fontId="4" fillId="2" borderId="1" xfId="0" applyFont="1" applyFill="1" applyBorder="1"/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8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8" xfId="0" applyFont="1" applyFill="1" applyBorder="1" applyAlignment="1">
      <alignment vertical="center"/>
    </xf>
    <xf numFmtId="0" fontId="4" fillId="2" borderId="4" xfId="0" applyFont="1" applyFill="1" applyBorder="1"/>
    <xf numFmtId="0" fontId="4" fillId="2" borderId="0" xfId="0" applyFont="1" applyFill="1" applyAlignment="1">
      <alignment horizontal="distributed" vertical="center"/>
    </xf>
    <xf numFmtId="49" fontId="8" fillId="2" borderId="0" xfId="0" applyNumberFormat="1" applyFont="1" applyFill="1"/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6" fillId="2" borderId="0" xfId="0" applyFont="1" applyFill="1"/>
    <xf numFmtId="178" fontId="4" fillId="2" borderId="10" xfId="0" applyNumberFormat="1" applyFont="1" applyFill="1" applyBorder="1" applyAlignment="1">
      <alignment horizontal="center" vertical="center"/>
    </xf>
    <xf numFmtId="178" fontId="4" fillId="2" borderId="11" xfId="0" applyNumberFormat="1" applyFont="1" applyFill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10" xfId="0" applyNumberFormat="1" applyFont="1" applyFill="1" applyBorder="1" applyAlignment="1">
      <alignment horizontal="center" vertical="center"/>
    </xf>
    <xf numFmtId="176" fontId="4" fillId="2" borderId="11" xfId="0" applyNumberFormat="1" applyFont="1" applyFill="1" applyBorder="1" applyAlignment="1">
      <alignment horizontal="center" vertical="center"/>
    </xf>
    <xf numFmtId="176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7" fontId="4" fillId="2" borderId="11" xfId="0" applyNumberFormat="1" applyFont="1" applyFill="1" applyBorder="1" applyAlignment="1">
      <alignment horizontal="center" vertical="center"/>
    </xf>
    <xf numFmtId="177" fontId="4" fillId="2" borderId="9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/>
    <xf numFmtId="49" fontId="4" fillId="2" borderId="8" xfId="0" applyNumberFormat="1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8" xfId="0" applyFont="1" applyFill="1" applyBorder="1" applyAlignment="1">
      <alignment vertical="top"/>
    </xf>
    <xf numFmtId="0" fontId="4" fillId="2" borderId="2" xfId="0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right" vertical="top"/>
    </xf>
    <xf numFmtId="49" fontId="4" fillId="2" borderId="10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4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4" fillId="2" borderId="8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79" fontId="4" fillId="2" borderId="0" xfId="0" applyNumberFormat="1" applyFont="1" applyFill="1" applyAlignment="1">
      <alignment horizontal="right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49" fontId="4" fillId="2" borderId="7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right" vertical="top"/>
    </xf>
    <xf numFmtId="0" fontId="4" fillId="2" borderId="7" xfId="0" applyFont="1" applyFill="1" applyBorder="1" applyAlignment="1">
      <alignment horizontal="right" vertical="top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177" fontId="4" fillId="2" borderId="10" xfId="0" applyNumberFormat="1" applyFont="1" applyFill="1" applyBorder="1" applyAlignment="1">
      <alignment horizontal="right" vertical="center"/>
    </xf>
    <xf numFmtId="177" fontId="4" fillId="2" borderId="11" xfId="0" applyNumberFormat="1" applyFont="1" applyFill="1" applyBorder="1" applyAlignment="1">
      <alignment horizontal="right" vertical="center"/>
    </xf>
    <xf numFmtId="177" fontId="4" fillId="2" borderId="9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BE50"/>
  <sheetViews>
    <sheetView tabSelected="1" view="pageBreakPreview" zoomScaleNormal="100" zoomScaleSheetLayoutView="100" workbookViewId="0">
      <selection activeCell="O5" sqref="O5"/>
    </sheetView>
  </sheetViews>
  <sheetFormatPr defaultColWidth="9.109375" defaultRowHeight="12" x14ac:dyDescent="0.15"/>
  <cols>
    <col min="1" max="1" width="4.44140625" style="1" customWidth="1"/>
    <col min="2" max="2" width="0.6640625" style="1" customWidth="1"/>
    <col min="3" max="3" width="1.6640625" style="1" customWidth="1"/>
    <col min="4" max="4" width="1.88671875" style="1" customWidth="1"/>
    <col min="5" max="5" width="3" style="1" customWidth="1"/>
    <col min="6" max="13" width="2.33203125" style="1" customWidth="1"/>
    <col min="14" max="14" width="7.33203125" style="1" customWidth="1"/>
    <col min="15" max="47" width="2.33203125" style="1" customWidth="1"/>
    <col min="48" max="48" width="3.33203125" style="1" customWidth="1"/>
    <col min="49" max="49" width="9.6640625" style="1" hidden="1" customWidth="1"/>
    <col min="50" max="55" width="0" style="1" hidden="1" customWidth="1"/>
    <col min="56" max="56" width="9.109375" style="1"/>
    <col min="57" max="57" width="18.109375" style="1" customWidth="1"/>
    <col min="58" max="16384" width="9.109375" style="1"/>
  </cols>
  <sheetData>
    <row r="1" spans="4:57" ht="27.75" customHeight="1" x14ac:dyDescent="0.15">
      <c r="D1" s="130" t="s">
        <v>48</v>
      </c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</row>
    <row r="2" spans="4:57" ht="30" customHeight="1" x14ac:dyDescent="0.15">
      <c r="D2" s="108" t="s">
        <v>24</v>
      </c>
      <c r="E2" s="109"/>
      <c r="F2" s="86" t="s">
        <v>13</v>
      </c>
      <c r="G2" s="86"/>
      <c r="H2" s="86"/>
      <c r="I2" s="86"/>
      <c r="J2" s="86"/>
      <c r="K2" s="86"/>
      <c r="L2" s="110"/>
      <c r="M2" s="111" t="s">
        <v>49</v>
      </c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7"/>
    </row>
    <row r="3" spans="4:57" ht="60" customHeight="1" x14ac:dyDescent="0.15">
      <c r="D3" s="108" t="s">
        <v>25</v>
      </c>
      <c r="E3" s="65"/>
      <c r="F3" s="132" t="s">
        <v>22</v>
      </c>
      <c r="G3" s="132"/>
      <c r="H3" s="132"/>
      <c r="I3" s="132"/>
      <c r="J3" s="132"/>
      <c r="K3" s="132"/>
      <c r="L3" s="133"/>
      <c r="M3" s="134" t="s">
        <v>46</v>
      </c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6"/>
    </row>
    <row r="4" spans="4:57" x14ac:dyDescent="0.15">
      <c r="D4" s="120" t="s">
        <v>26</v>
      </c>
      <c r="E4" s="121"/>
      <c r="F4" s="124" t="s">
        <v>27</v>
      </c>
      <c r="G4" s="124"/>
      <c r="H4" s="124"/>
      <c r="I4" s="124"/>
      <c r="J4" s="124"/>
      <c r="K4" s="124"/>
      <c r="L4" s="125"/>
      <c r="M4" s="11"/>
      <c r="N4" s="12"/>
      <c r="O4" s="12"/>
      <c r="P4" s="13"/>
      <c r="Q4" s="13"/>
      <c r="R4" s="128" t="s">
        <v>18</v>
      </c>
      <c r="S4" s="128"/>
      <c r="T4" s="129"/>
      <c r="U4" s="14"/>
      <c r="V4" s="15"/>
      <c r="W4" s="15"/>
      <c r="X4" s="15"/>
      <c r="Y4" s="15"/>
      <c r="Z4" s="15"/>
      <c r="AA4" s="128" t="s">
        <v>2</v>
      </c>
      <c r="AB4" s="128"/>
      <c r="AC4" s="129"/>
      <c r="AD4" s="16"/>
      <c r="AE4" s="17"/>
      <c r="AF4" s="17"/>
      <c r="AG4" s="17"/>
      <c r="AH4" s="17"/>
      <c r="AI4" s="17"/>
      <c r="AJ4" s="128" t="s">
        <v>1</v>
      </c>
      <c r="AK4" s="128"/>
      <c r="AL4" s="129"/>
      <c r="AM4" s="18"/>
      <c r="AN4" s="19"/>
      <c r="AO4" s="19"/>
      <c r="AP4" s="19"/>
      <c r="AQ4" s="19"/>
      <c r="AR4" s="19"/>
      <c r="AS4" s="128" t="s">
        <v>0</v>
      </c>
      <c r="AT4" s="128"/>
      <c r="AU4" s="129"/>
    </row>
    <row r="5" spans="4:57" ht="14.25" customHeight="1" x14ac:dyDescent="0.15">
      <c r="D5" s="122"/>
      <c r="E5" s="123"/>
      <c r="F5" s="80"/>
      <c r="G5" s="80"/>
      <c r="H5" s="80"/>
      <c r="I5" s="80"/>
      <c r="J5" s="80"/>
      <c r="K5" s="80"/>
      <c r="L5" s="81"/>
      <c r="M5" s="20"/>
      <c r="N5" s="21"/>
      <c r="O5" s="22"/>
      <c r="P5" s="22"/>
      <c r="Q5" s="22"/>
      <c r="R5" s="106"/>
      <c r="S5" s="106"/>
      <c r="T5" s="107"/>
      <c r="U5" s="105"/>
      <c r="V5" s="106"/>
      <c r="W5" s="106"/>
      <c r="X5" s="106"/>
      <c r="Y5" s="106"/>
      <c r="Z5" s="106"/>
      <c r="AA5" s="106"/>
      <c r="AB5" s="106"/>
      <c r="AC5" s="107"/>
      <c r="AD5" s="105"/>
      <c r="AE5" s="106"/>
      <c r="AF5" s="106"/>
      <c r="AG5" s="106"/>
      <c r="AH5" s="106"/>
      <c r="AI5" s="106"/>
      <c r="AJ5" s="106"/>
      <c r="AK5" s="106"/>
      <c r="AL5" s="107"/>
      <c r="AM5" s="105"/>
      <c r="AN5" s="106"/>
      <c r="AO5" s="106"/>
      <c r="AP5" s="106"/>
      <c r="AQ5" s="106"/>
      <c r="AR5" s="106"/>
      <c r="AS5" s="106"/>
      <c r="AT5" s="106"/>
      <c r="AU5" s="107"/>
    </row>
    <row r="6" spans="4:57" ht="6" customHeight="1" x14ac:dyDescent="0.15">
      <c r="D6" s="122"/>
      <c r="E6" s="123"/>
      <c r="F6" s="126"/>
      <c r="G6" s="126"/>
      <c r="H6" s="126"/>
      <c r="I6" s="126"/>
      <c r="J6" s="126"/>
      <c r="K6" s="126"/>
      <c r="L6" s="127"/>
      <c r="M6" s="23"/>
      <c r="N6" s="24"/>
      <c r="O6" s="24"/>
      <c r="P6" s="24"/>
      <c r="Q6" s="24"/>
      <c r="R6" s="23"/>
      <c r="S6" s="24"/>
      <c r="T6" s="24"/>
      <c r="U6" s="23"/>
      <c r="V6" s="24"/>
      <c r="W6" s="24"/>
      <c r="X6" s="23"/>
      <c r="Y6" s="24"/>
      <c r="Z6" s="24"/>
      <c r="AA6" s="23"/>
      <c r="AB6" s="24"/>
      <c r="AC6" s="24"/>
      <c r="AD6" s="23"/>
      <c r="AE6" s="24"/>
      <c r="AF6" s="24"/>
      <c r="AG6" s="23"/>
      <c r="AH6" s="24"/>
      <c r="AI6" s="24"/>
      <c r="AJ6" s="23"/>
      <c r="AK6" s="24"/>
      <c r="AL6" s="24"/>
      <c r="AM6" s="23"/>
      <c r="AN6" s="24"/>
      <c r="AO6" s="24"/>
      <c r="AP6" s="23"/>
      <c r="AQ6" s="24"/>
      <c r="AR6" s="24"/>
      <c r="AS6" s="25"/>
      <c r="AT6" s="26"/>
      <c r="AU6" s="27"/>
    </row>
    <row r="7" spans="4:57" ht="12" customHeight="1" x14ac:dyDescent="0.15">
      <c r="D7" s="119" t="s">
        <v>14</v>
      </c>
      <c r="E7" s="68"/>
      <c r="F7" s="68"/>
      <c r="G7" s="68"/>
      <c r="H7" s="68"/>
      <c r="I7" s="68"/>
      <c r="J7" s="68"/>
      <c r="K7" s="68"/>
      <c r="L7" s="99"/>
      <c r="M7" s="16"/>
      <c r="N7" s="17"/>
      <c r="O7" s="28"/>
      <c r="P7" s="28"/>
      <c r="Q7" s="28"/>
      <c r="R7" s="17"/>
      <c r="S7" s="17"/>
      <c r="T7" s="17"/>
      <c r="U7" s="16"/>
      <c r="V7" s="17"/>
      <c r="W7" s="17"/>
      <c r="X7" s="15"/>
      <c r="Y7" s="15"/>
      <c r="Z7" s="15"/>
      <c r="AA7" s="17"/>
      <c r="AB7" s="17"/>
      <c r="AC7" s="17"/>
      <c r="AD7" s="16"/>
      <c r="AE7" s="17"/>
      <c r="AF7" s="17"/>
      <c r="AG7" s="17"/>
      <c r="AH7" s="17"/>
      <c r="AI7" s="17"/>
      <c r="AJ7" s="17"/>
      <c r="AK7" s="17"/>
      <c r="AL7" s="17"/>
      <c r="AM7" s="16"/>
      <c r="AN7" s="17"/>
      <c r="AO7" s="17"/>
      <c r="AP7" s="17"/>
      <c r="AQ7" s="17"/>
      <c r="AR7" s="17"/>
      <c r="AS7" s="17"/>
      <c r="AT7" s="17"/>
      <c r="AU7" s="29"/>
    </row>
    <row r="8" spans="4:57" ht="14.4" x14ac:dyDescent="0.15">
      <c r="D8" s="101"/>
      <c r="E8" s="68"/>
      <c r="F8" s="68"/>
      <c r="G8" s="68"/>
      <c r="H8" s="68"/>
      <c r="I8" s="68"/>
      <c r="J8" s="68"/>
      <c r="K8" s="68"/>
      <c r="L8" s="99"/>
      <c r="M8" s="30"/>
      <c r="N8" s="31"/>
      <c r="O8" s="32"/>
      <c r="P8" s="32"/>
      <c r="Q8" s="32"/>
      <c r="R8" s="106"/>
      <c r="S8" s="106"/>
      <c r="T8" s="107"/>
      <c r="U8" s="105"/>
      <c r="V8" s="106"/>
      <c r="W8" s="106"/>
      <c r="X8" s="106"/>
      <c r="Y8" s="106"/>
      <c r="Z8" s="106"/>
      <c r="AA8" s="106"/>
      <c r="AB8" s="106"/>
      <c r="AC8" s="107"/>
      <c r="AD8" s="105"/>
      <c r="AE8" s="106"/>
      <c r="AF8" s="106"/>
      <c r="AG8" s="106"/>
      <c r="AH8" s="106"/>
      <c r="AI8" s="106"/>
      <c r="AJ8" s="106"/>
      <c r="AK8" s="106"/>
      <c r="AL8" s="107"/>
      <c r="AM8" s="105"/>
      <c r="AN8" s="106"/>
      <c r="AO8" s="106"/>
      <c r="AP8" s="106"/>
      <c r="AQ8" s="106"/>
      <c r="AR8" s="106"/>
      <c r="AS8" s="106"/>
      <c r="AT8" s="106"/>
      <c r="AU8" s="107"/>
    </row>
    <row r="9" spans="4:57" ht="6" customHeight="1" x14ac:dyDescent="0.15">
      <c r="D9" s="101"/>
      <c r="E9" s="68"/>
      <c r="F9" s="24"/>
      <c r="G9" s="24"/>
      <c r="H9" s="24"/>
      <c r="I9" s="24"/>
      <c r="J9" s="24"/>
      <c r="K9" s="24"/>
      <c r="L9" s="33"/>
      <c r="M9" s="23"/>
      <c r="N9" s="24"/>
      <c r="O9" s="24"/>
      <c r="P9" s="24"/>
      <c r="Q9" s="24"/>
      <c r="R9" s="23"/>
      <c r="S9" s="24"/>
      <c r="T9" s="24"/>
      <c r="U9" s="23"/>
      <c r="V9" s="24"/>
      <c r="W9" s="24"/>
      <c r="X9" s="23"/>
      <c r="Y9" s="24"/>
      <c r="Z9" s="24"/>
      <c r="AA9" s="23"/>
      <c r="AB9" s="24"/>
      <c r="AC9" s="24"/>
      <c r="AD9" s="23"/>
      <c r="AE9" s="24"/>
      <c r="AF9" s="24"/>
      <c r="AG9" s="23"/>
      <c r="AH9" s="24"/>
      <c r="AI9" s="24"/>
      <c r="AJ9" s="23"/>
      <c r="AK9" s="24"/>
      <c r="AL9" s="24"/>
      <c r="AM9" s="23"/>
      <c r="AN9" s="24"/>
      <c r="AO9" s="24"/>
      <c r="AP9" s="23"/>
      <c r="AQ9" s="24"/>
      <c r="AR9" s="24"/>
      <c r="AS9" s="23"/>
      <c r="AT9" s="24"/>
      <c r="AU9" s="33"/>
    </row>
    <row r="10" spans="4:57" ht="15" customHeight="1" x14ac:dyDescent="0.15">
      <c r="D10" s="112"/>
      <c r="E10" s="96"/>
      <c r="F10" s="113" t="s">
        <v>35</v>
      </c>
      <c r="G10" s="113"/>
      <c r="H10" s="113"/>
      <c r="I10" s="113"/>
      <c r="J10" s="113"/>
      <c r="K10" s="113"/>
      <c r="L10" s="114"/>
      <c r="M10" s="108" t="s">
        <v>32</v>
      </c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4" t="s">
        <v>36</v>
      </c>
      <c r="AB10" s="65"/>
      <c r="AC10" s="65"/>
      <c r="AD10" s="65"/>
      <c r="AE10" s="65"/>
      <c r="AF10" s="65"/>
      <c r="AG10" s="65"/>
      <c r="AH10" s="66"/>
      <c r="AI10" s="64" t="s">
        <v>37</v>
      </c>
      <c r="AJ10" s="65"/>
      <c r="AK10" s="65"/>
      <c r="AL10" s="65"/>
      <c r="AM10" s="65"/>
      <c r="AN10" s="66"/>
      <c r="AO10" s="64" t="s">
        <v>34</v>
      </c>
      <c r="AP10" s="65"/>
      <c r="AQ10" s="65"/>
      <c r="AR10" s="65"/>
      <c r="AS10" s="65"/>
      <c r="AT10" s="65"/>
      <c r="AU10" s="66"/>
    </row>
    <row r="11" spans="4:57" ht="15" customHeight="1" x14ac:dyDescent="0.2">
      <c r="D11" s="112"/>
      <c r="E11" s="96"/>
      <c r="F11" s="115"/>
      <c r="G11" s="115"/>
      <c r="H11" s="115"/>
      <c r="I11" s="115"/>
      <c r="J11" s="115"/>
      <c r="K11" s="115"/>
      <c r="L11" s="116"/>
      <c r="M11" s="85" t="s">
        <v>50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58">
        <v>9292000</v>
      </c>
      <c r="AB11" s="59"/>
      <c r="AC11" s="59"/>
      <c r="AD11" s="59"/>
      <c r="AE11" s="59"/>
      <c r="AF11" s="59"/>
      <c r="AG11" s="59"/>
      <c r="AH11" s="60"/>
      <c r="AI11" s="137" t="s">
        <v>51</v>
      </c>
      <c r="AJ11" s="138"/>
      <c r="AK11" s="138"/>
      <c r="AL11" s="138"/>
      <c r="AM11" s="138"/>
      <c r="AN11" s="139"/>
      <c r="AO11" s="55"/>
      <c r="AP11" s="56"/>
      <c r="AQ11" s="56"/>
      <c r="AR11" s="56"/>
      <c r="AS11" s="56"/>
      <c r="AT11" s="56"/>
      <c r="AU11" s="57"/>
      <c r="BD11" s="1">
        <v>1.7</v>
      </c>
      <c r="BE11" s="54">
        <f>AA11*BD11</f>
        <v>15796400</v>
      </c>
    </row>
    <row r="12" spans="4:57" ht="15" customHeight="1" x14ac:dyDescent="0.2">
      <c r="D12" s="112"/>
      <c r="E12" s="96"/>
      <c r="F12" s="115"/>
      <c r="G12" s="115"/>
      <c r="H12" s="115"/>
      <c r="I12" s="115"/>
      <c r="J12" s="115"/>
      <c r="K12" s="115"/>
      <c r="L12" s="116"/>
      <c r="M12" s="85" t="s">
        <v>43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58"/>
      <c r="AB12" s="59"/>
      <c r="AC12" s="59"/>
      <c r="AD12" s="59"/>
      <c r="AE12" s="59"/>
      <c r="AF12" s="59"/>
      <c r="AG12" s="59"/>
      <c r="AH12" s="60"/>
      <c r="AI12" s="61"/>
      <c r="AJ12" s="62"/>
      <c r="AK12" s="62"/>
      <c r="AL12" s="62"/>
      <c r="AM12" s="62"/>
      <c r="AN12" s="63"/>
      <c r="AO12" s="55"/>
      <c r="AP12" s="56"/>
      <c r="AQ12" s="56"/>
      <c r="AR12" s="56"/>
      <c r="AS12" s="56"/>
      <c r="AT12" s="56"/>
      <c r="AU12" s="57"/>
      <c r="BD12" s="1">
        <f>BD11*1.1</f>
        <v>1.87</v>
      </c>
      <c r="BE12" s="54">
        <f>BD12*AA11</f>
        <v>17376040</v>
      </c>
    </row>
    <row r="13" spans="4:57" ht="25.5" customHeight="1" x14ac:dyDescent="0.2">
      <c r="D13" s="69"/>
      <c r="E13" s="96"/>
      <c r="F13" s="115"/>
      <c r="G13" s="115"/>
      <c r="H13" s="115"/>
      <c r="I13" s="115"/>
      <c r="J13" s="115"/>
      <c r="K13" s="115"/>
      <c r="L13" s="116"/>
      <c r="M13" s="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4"/>
      <c r="BE13" s="54">
        <f>BE12-BE11</f>
        <v>1579640</v>
      </c>
    </row>
    <row r="14" spans="4:57" ht="15" hidden="1" customHeight="1" x14ac:dyDescent="0.2">
      <c r="D14" s="69"/>
      <c r="E14" s="96"/>
      <c r="F14" s="115"/>
      <c r="G14" s="115"/>
      <c r="H14" s="115"/>
      <c r="I14" s="115"/>
      <c r="J14" s="115"/>
      <c r="K14" s="115"/>
      <c r="L14" s="116"/>
      <c r="M14" s="5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7"/>
      <c r="BE14" s="54"/>
    </row>
    <row r="15" spans="4:57" ht="15" hidden="1" customHeight="1" x14ac:dyDescent="0.2">
      <c r="D15" s="97"/>
      <c r="E15" s="98"/>
      <c r="F15" s="117"/>
      <c r="G15" s="117"/>
      <c r="H15" s="117"/>
      <c r="I15" s="117"/>
      <c r="J15" s="117"/>
      <c r="K15" s="117"/>
      <c r="L15" s="118"/>
      <c r="M15" s="8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10"/>
      <c r="BE15" s="54"/>
    </row>
    <row r="16" spans="4:57" ht="30" customHeight="1" x14ac:dyDescent="0.2">
      <c r="D16" s="108" t="s">
        <v>30</v>
      </c>
      <c r="E16" s="109"/>
      <c r="F16" s="86" t="s">
        <v>15</v>
      </c>
      <c r="G16" s="86"/>
      <c r="H16" s="86"/>
      <c r="I16" s="86"/>
      <c r="J16" s="86"/>
      <c r="K16" s="86"/>
      <c r="L16" s="110"/>
      <c r="M16" s="111" t="s">
        <v>52</v>
      </c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110"/>
      <c r="BE16" s="54"/>
    </row>
    <row r="17" spans="4:57" ht="7.5" customHeight="1" x14ac:dyDescent="0.15">
      <c r="D17" s="34"/>
      <c r="E17" s="35"/>
      <c r="F17" s="13"/>
      <c r="G17" s="13"/>
      <c r="H17" s="13"/>
      <c r="I17" s="13"/>
      <c r="J17" s="13"/>
      <c r="K17" s="13"/>
      <c r="L17" s="36"/>
      <c r="M17" s="37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36"/>
    </row>
    <row r="18" spans="4:57" ht="43.5" customHeight="1" x14ac:dyDescent="0.15">
      <c r="D18" s="69" t="s">
        <v>29</v>
      </c>
      <c r="E18" s="70"/>
      <c r="F18" s="74" t="s">
        <v>16</v>
      </c>
      <c r="G18" s="74"/>
      <c r="H18" s="74"/>
      <c r="I18" s="74"/>
      <c r="J18" s="74"/>
      <c r="K18" s="74"/>
      <c r="L18" s="75"/>
      <c r="M18" s="78" t="s">
        <v>44</v>
      </c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7"/>
    </row>
    <row r="19" spans="4:57" ht="7.5" customHeight="1" x14ac:dyDescent="0.15">
      <c r="D19" s="69"/>
      <c r="E19" s="70"/>
      <c r="F19" s="74"/>
      <c r="G19" s="74"/>
      <c r="H19" s="74"/>
      <c r="I19" s="74"/>
      <c r="J19" s="74"/>
      <c r="K19" s="74"/>
      <c r="L19" s="75"/>
      <c r="M19" s="38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9"/>
    </row>
    <row r="20" spans="4:57" ht="12.9" customHeight="1" x14ac:dyDescent="0.15">
      <c r="D20" s="71"/>
      <c r="E20" s="70"/>
      <c r="F20" s="74"/>
      <c r="G20" s="74"/>
      <c r="H20" s="74"/>
      <c r="I20" s="74"/>
      <c r="J20" s="74"/>
      <c r="K20" s="74"/>
      <c r="L20" s="75"/>
      <c r="M20" s="79" t="s">
        <v>17</v>
      </c>
      <c r="N20" s="80"/>
      <c r="O20" s="80"/>
      <c r="P20" s="80"/>
      <c r="Q20" s="80"/>
      <c r="R20" s="80"/>
      <c r="S20" s="80" t="s">
        <v>20</v>
      </c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1"/>
    </row>
    <row r="21" spans="4:57" ht="12.9" customHeight="1" x14ac:dyDescent="0.15">
      <c r="D21" s="71"/>
      <c r="E21" s="70"/>
      <c r="F21" s="74"/>
      <c r="G21" s="74"/>
      <c r="H21" s="74"/>
      <c r="I21" s="74"/>
      <c r="J21" s="74"/>
      <c r="K21" s="74"/>
      <c r="L21" s="75"/>
      <c r="M21" s="79" t="s">
        <v>21</v>
      </c>
      <c r="N21" s="80"/>
      <c r="O21" s="80"/>
      <c r="P21" s="80"/>
      <c r="Q21" s="80"/>
      <c r="R21" s="80"/>
      <c r="S21" s="80" t="s">
        <v>20</v>
      </c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1"/>
    </row>
    <row r="22" spans="4:57" ht="12.9" customHeight="1" x14ac:dyDescent="0.15">
      <c r="D22" s="71"/>
      <c r="E22" s="70"/>
      <c r="F22" s="74"/>
      <c r="G22" s="74"/>
      <c r="H22" s="74"/>
      <c r="I22" s="74"/>
      <c r="J22" s="74"/>
      <c r="K22" s="74"/>
      <c r="L22" s="75"/>
      <c r="M22" s="82" t="s">
        <v>31</v>
      </c>
      <c r="N22" s="74"/>
      <c r="O22" s="74"/>
      <c r="P22" s="74"/>
      <c r="Q22" s="74"/>
      <c r="R22" s="74"/>
      <c r="S22" s="80" t="s">
        <v>33</v>
      </c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1"/>
    </row>
    <row r="23" spans="4:57" ht="7.5" customHeight="1" x14ac:dyDescent="0.15">
      <c r="D23" s="71"/>
      <c r="E23" s="70"/>
      <c r="F23" s="74"/>
      <c r="G23" s="74"/>
      <c r="H23" s="74"/>
      <c r="I23" s="74"/>
      <c r="J23" s="74"/>
      <c r="K23" s="74"/>
      <c r="L23" s="75"/>
      <c r="M23" s="40"/>
      <c r="N23" s="41"/>
      <c r="O23" s="41"/>
      <c r="P23" s="41"/>
      <c r="Q23" s="41"/>
      <c r="R23" s="41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3"/>
    </row>
    <row r="24" spans="4:57" ht="7.5" customHeight="1" x14ac:dyDescent="0.15">
      <c r="D24" s="71"/>
      <c r="E24" s="70"/>
      <c r="F24" s="74"/>
      <c r="G24" s="74"/>
      <c r="H24" s="74"/>
      <c r="I24" s="74"/>
      <c r="J24" s="74"/>
      <c r="K24" s="74"/>
      <c r="L24" s="75"/>
      <c r="M24" s="30"/>
      <c r="N24" s="31"/>
      <c r="O24" s="31"/>
      <c r="P24" s="31"/>
      <c r="Q24" s="31"/>
      <c r="R24" s="31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44"/>
    </row>
    <row r="25" spans="4:57" ht="12.9" customHeight="1" x14ac:dyDescent="0.15">
      <c r="D25" s="71"/>
      <c r="E25" s="70"/>
      <c r="F25" s="74"/>
      <c r="G25" s="74"/>
      <c r="H25" s="74"/>
      <c r="I25" s="74"/>
      <c r="J25" s="74"/>
      <c r="K25" s="74"/>
      <c r="L25" s="75"/>
      <c r="M25" s="30" t="s">
        <v>19</v>
      </c>
      <c r="N25" s="31"/>
      <c r="O25" s="31"/>
      <c r="P25" s="31"/>
      <c r="Q25" s="31"/>
      <c r="R25" s="31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44"/>
    </row>
    <row r="26" spans="4:57" ht="12.9" customHeight="1" x14ac:dyDescent="0.15">
      <c r="D26" s="71"/>
      <c r="E26" s="70"/>
      <c r="F26" s="74"/>
      <c r="G26" s="74"/>
      <c r="H26" s="74"/>
      <c r="I26" s="74"/>
      <c r="J26" s="74"/>
      <c r="K26" s="74"/>
      <c r="L26" s="75"/>
      <c r="M26" s="30"/>
      <c r="N26" s="31"/>
      <c r="O26" s="31"/>
      <c r="P26" s="31"/>
      <c r="Q26" s="31"/>
      <c r="R26" s="31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44"/>
    </row>
    <row r="27" spans="4:57" ht="12.9" customHeight="1" x14ac:dyDescent="0.15">
      <c r="D27" s="72"/>
      <c r="E27" s="73"/>
      <c r="F27" s="76"/>
      <c r="G27" s="76"/>
      <c r="H27" s="76"/>
      <c r="I27" s="76"/>
      <c r="J27" s="76"/>
      <c r="K27" s="76"/>
      <c r="L27" s="77"/>
      <c r="M27" s="40"/>
      <c r="N27" s="41"/>
      <c r="O27" s="41"/>
      <c r="P27" s="41"/>
      <c r="Q27" s="41"/>
      <c r="R27" s="41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3"/>
    </row>
    <row r="28" spans="4:57" ht="7.5" customHeight="1" x14ac:dyDescent="0.15">
      <c r="D28" s="45"/>
      <c r="E28" s="46"/>
      <c r="F28" s="31"/>
      <c r="G28" s="31"/>
      <c r="H28" s="31"/>
      <c r="I28" s="31"/>
      <c r="J28" s="31"/>
      <c r="K28" s="31"/>
      <c r="L28" s="31"/>
      <c r="M28" s="47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44"/>
    </row>
    <row r="29" spans="4:57" ht="12" customHeight="1" x14ac:dyDescent="0.15">
      <c r="D29" s="69" t="s">
        <v>23</v>
      </c>
      <c r="E29" s="96"/>
      <c r="F29" s="74" t="s">
        <v>7</v>
      </c>
      <c r="G29" s="74"/>
      <c r="H29" s="74"/>
      <c r="I29" s="74"/>
      <c r="J29" s="74"/>
      <c r="K29" s="74"/>
      <c r="L29" s="99"/>
      <c r="M29" s="101" t="s">
        <v>47</v>
      </c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D29" s="68" t="s">
        <v>6</v>
      </c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48"/>
    </row>
    <row r="30" spans="4:57" x14ac:dyDescent="0.15">
      <c r="D30" s="69"/>
      <c r="E30" s="96"/>
      <c r="F30" s="74"/>
      <c r="G30" s="74"/>
      <c r="H30" s="74"/>
      <c r="I30" s="74"/>
      <c r="J30" s="74"/>
      <c r="K30" s="74"/>
      <c r="L30" s="99"/>
      <c r="M30" s="102" t="s">
        <v>3</v>
      </c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D30" s="104" t="s">
        <v>3</v>
      </c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48"/>
      <c r="BE30" s="1">
        <f>BE12*0.1</f>
        <v>1737604</v>
      </c>
    </row>
    <row r="31" spans="4:57" x14ac:dyDescent="0.15">
      <c r="D31" s="69"/>
      <c r="E31" s="96"/>
      <c r="F31" s="74"/>
      <c r="G31" s="74"/>
      <c r="H31" s="74"/>
      <c r="I31" s="74"/>
      <c r="J31" s="74"/>
      <c r="K31" s="74"/>
      <c r="L31" s="99"/>
      <c r="M31" s="79" t="s">
        <v>4</v>
      </c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D31" s="80" t="s">
        <v>53</v>
      </c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48"/>
    </row>
    <row r="32" spans="4:57" x14ac:dyDescent="0.15">
      <c r="D32" s="69"/>
      <c r="E32" s="96"/>
      <c r="F32" s="74"/>
      <c r="G32" s="74"/>
      <c r="H32" s="74"/>
      <c r="I32" s="74"/>
      <c r="J32" s="74"/>
      <c r="K32" s="74"/>
      <c r="L32" s="99"/>
      <c r="M32" s="102" t="s">
        <v>3</v>
      </c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48"/>
    </row>
    <row r="33" spans="4:48" x14ac:dyDescent="0.15">
      <c r="D33" s="69"/>
      <c r="E33" s="96"/>
      <c r="F33" s="74"/>
      <c r="G33" s="74"/>
      <c r="H33" s="74"/>
      <c r="I33" s="74"/>
      <c r="J33" s="74"/>
      <c r="K33" s="74"/>
      <c r="L33" s="99"/>
      <c r="M33" s="79" t="s">
        <v>5</v>
      </c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48"/>
    </row>
    <row r="34" spans="4:48" ht="19.5" customHeight="1" x14ac:dyDescent="0.15">
      <c r="D34" s="97"/>
      <c r="E34" s="98"/>
      <c r="F34" s="76"/>
      <c r="G34" s="76"/>
      <c r="H34" s="76"/>
      <c r="I34" s="76"/>
      <c r="J34" s="76"/>
      <c r="K34" s="76"/>
      <c r="L34" s="100"/>
      <c r="M34" s="83" t="s">
        <v>3</v>
      </c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24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33"/>
    </row>
    <row r="36" spans="4:48" ht="12" customHeight="1" x14ac:dyDescent="0.15">
      <c r="D36" s="67" t="s">
        <v>45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</row>
    <row r="37" spans="4:48" ht="12" customHeight="1" x14ac:dyDescent="0.15"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</row>
    <row r="38" spans="4:48" ht="12" customHeight="1" x14ac:dyDescent="0.15"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</row>
    <row r="39" spans="4:48" ht="13.2" x14ac:dyDescent="0.2">
      <c r="D39" s="50" t="s">
        <v>54</v>
      </c>
    </row>
    <row r="40" spans="4:48" ht="13.2" x14ac:dyDescent="0.2">
      <c r="D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</row>
    <row r="41" spans="4:48" ht="14.4" customHeight="1" x14ac:dyDescent="0.2">
      <c r="F41" s="87" t="s">
        <v>12</v>
      </c>
      <c r="G41" s="88"/>
      <c r="H41" s="88"/>
      <c r="I41" s="88"/>
      <c r="J41" s="88"/>
      <c r="K41" s="89"/>
      <c r="L41" s="52"/>
      <c r="Q41" s="51"/>
      <c r="R41" s="51"/>
      <c r="S41" s="51" t="s">
        <v>38</v>
      </c>
      <c r="T41" s="51"/>
      <c r="U41" s="53"/>
      <c r="V41" s="53"/>
      <c r="W41" s="53" t="s">
        <v>39</v>
      </c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1"/>
      <c r="AP41" s="51"/>
      <c r="AQ41" s="51"/>
      <c r="AR41" s="51"/>
      <c r="AS41" s="51"/>
      <c r="AT41" s="51"/>
      <c r="AU41" s="51"/>
      <c r="AV41" s="51"/>
    </row>
    <row r="42" spans="4:48" ht="14.4" customHeight="1" x14ac:dyDescent="0.2">
      <c r="F42" s="90"/>
      <c r="G42" s="91"/>
      <c r="H42" s="91"/>
      <c r="I42" s="91"/>
      <c r="J42" s="91"/>
      <c r="K42" s="92"/>
      <c r="L42" s="52"/>
      <c r="Q42" s="51"/>
      <c r="R42" s="51"/>
      <c r="S42" s="51"/>
      <c r="T42" s="51"/>
      <c r="U42" s="53"/>
      <c r="V42" s="53"/>
      <c r="W42" s="51" t="s">
        <v>40</v>
      </c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1"/>
      <c r="AP42" s="51"/>
      <c r="AQ42" s="51"/>
      <c r="AR42" s="51"/>
      <c r="AS42" s="51"/>
      <c r="AT42" s="51"/>
      <c r="AU42" s="51"/>
      <c r="AV42" s="51"/>
    </row>
    <row r="43" spans="4:48" ht="14.4" customHeight="1" x14ac:dyDescent="0.2">
      <c r="F43" s="90"/>
      <c r="G43" s="91"/>
      <c r="H43" s="91"/>
      <c r="I43" s="91"/>
      <c r="J43" s="91"/>
      <c r="K43" s="92"/>
      <c r="L43" s="52"/>
      <c r="Q43" s="51"/>
      <c r="R43" s="51"/>
      <c r="S43" s="51"/>
      <c r="T43" s="51"/>
      <c r="U43" s="53"/>
      <c r="V43" s="53"/>
      <c r="W43" s="53" t="s">
        <v>41</v>
      </c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1"/>
      <c r="AP43" s="51"/>
      <c r="AQ43" s="51"/>
      <c r="AR43" s="51" t="s">
        <v>42</v>
      </c>
      <c r="AS43" s="51"/>
      <c r="AT43" s="51"/>
      <c r="AU43" s="51"/>
      <c r="AV43" s="51"/>
    </row>
    <row r="44" spans="4:48" ht="13.2" x14ac:dyDescent="0.2">
      <c r="F44" s="90"/>
      <c r="G44" s="91"/>
      <c r="H44" s="91"/>
      <c r="I44" s="91"/>
      <c r="J44" s="91"/>
      <c r="K44" s="92"/>
      <c r="L44" s="52"/>
      <c r="Q44" s="51"/>
      <c r="R44" s="51"/>
      <c r="S44" s="51"/>
      <c r="T44" s="51"/>
      <c r="U44" s="51"/>
      <c r="V44" s="51"/>
      <c r="W44" s="53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  <c r="AS44" s="51"/>
      <c r="AT44" s="51"/>
      <c r="AU44" s="51"/>
      <c r="AV44" s="51"/>
    </row>
    <row r="45" spans="4:48" ht="13.2" x14ac:dyDescent="0.2">
      <c r="F45" s="93"/>
      <c r="G45" s="94"/>
      <c r="H45" s="94"/>
      <c r="I45" s="94"/>
      <c r="J45" s="94"/>
      <c r="K45" s="95"/>
      <c r="L45" s="52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</row>
    <row r="46" spans="4:48" ht="13.2" x14ac:dyDescent="0.2"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</row>
    <row r="47" spans="4:48" ht="14.4" customHeight="1" x14ac:dyDescent="0.2">
      <c r="Q47" s="51"/>
      <c r="R47" s="51"/>
      <c r="S47" s="51" t="s">
        <v>28</v>
      </c>
      <c r="T47" s="51"/>
      <c r="U47" s="53"/>
      <c r="V47" s="53"/>
      <c r="W47" s="53" t="s">
        <v>10</v>
      </c>
      <c r="X47" s="53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</row>
    <row r="48" spans="4:48" ht="14.4" customHeight="1" x14ac:dyDescent="0.2">
      <c r="Q48" s="51"/>
      <c r="R48" s="51"/>
      <c r="S48" s="51"/>
      <c r="T48" s="51"/>
      <c r="U48" s="53"/>
      <c r="V48" s="53"/>
      <c r="W48" s="53" t="s">
        <v>11</v>
      </c>
      <c r="X48" s="53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</row>
    <row r="49" spans="17:48" ht="14.4" customHeight="1" x14ac:dyDescent="0.2">
      <c r="Q49" s="51"/>
      <c r="R49" s="51"/>
      <c r="S49" s="51"/>
      <c r="T49" s="51"/>
      <c r="U49" s="53"/>
      <c r="V49" s="53"/>
      <c r="W49" s="53" t="s">
        <v>8</v>
      </c>
      <c r="X49" s="53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2" t="s">
        <v>9</v>
      </c>
      <c r="AS49" s="51"/>
      <c r="AT49" s="51"/>
      <c r="AU49" s="51"/>
      <c r="AV49" s="51"/>
    </row>
    <row r="50" spans="17:48" ht="13.2" x14ac:dyDescent="0.2"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</row>
  </sheetData>
  <mergeCells count="77">
    <mergeCell ref="D1:AU1"/>
    <mergeCell ref="D2:E2"/>
    <mergeCell ref="F2:L2"/>
    <mergeCell ref="M2:AU2"/>
    <mergeCell ref="D3:E3"/>
    <mergeCell ref="F3:L3"/>
    <mergeCell ref="M3:AU3"/>
    <mergeCell ref="AM5:AO5"/>
    <mergeCell ref="AP5:AR5"/>
    <mergeCell ref="AS5:AU5"/>
    <mergeCell ref="D4:E6"/>
    <mergeCell ref="F4:L6"/>
    <mergeCell ref="R4:T4"/>
    <mergeCell ref="AA4:AC4"/>
    <mergeCell ref="AJ4:AL4"/>
    <mergeCell ref="AS4:AU4"/>
    <mergeCell ref="R5:T5"/>
    <mergeCell ref="U5:W5"/>
    <mergeCell ref="X5:Z5"/>
    <mergeCell ref="AA5:AC5"/>
    <mergeCell ref="AD8:AF8"/>
    <mergeCell ref="AD5:AF5"/>
    <mergeCell ref="AG5:AI5"/>
    <mergeCell ref="AJ5:AL5"/>
    <mergeCell ref="AG8:AI8"/>
    <mergeCell ref="AJ8:AL8"/>
    <mergeCell ref="AM8:AO8"/>
    <mergeCell ref="AP8:AR8"/>
    <mergeCell ref="AS8:AU8"/>
    <mergeCell ref="D16:E16"/>
    <mergeCell ref="F16:L16"/>
    <mergeCell ref="M16:AU16"/>
    <mergeCell ref="D10:E15"/>
    <mergeCell ref="F10:L15"/>
    <mergeCell ref="M12:Z12"/>
    <mergeCell ref="D9:E9"/>
    <mergeCell ref="D7:L8"/>
    <mergeCell ref="R8:T8"/>
    <mergeCell ref="U8:W8"/>
    <mergeCell ref="X8:Z8"/>
    <mergeCell ref="AA8:AC8"/>
    <mergeCell ref="M10:Z10"/>
    <mergeCell ref="M11:Z11"/>
    <mergeCell ref="AA11:AH11"/>
    <mergeCell ref="AI11:AN11"/>
    <mergeCell ref="F41:K45"/>
    <mergeCell ref="D29:E34"/>
    <mergeCell ref="F29:L34"/>
    <mergeCell ref="M29:AB29"/>
    <mergeCell ref="AD29:AT29"/>
    <mergeCell ref="M30:AB30"/>
    <mergeCell ref="AD30:AT30"/>
    <mergeCell ref="M31:AB31"/>
    <mergeCell ref="AD31:AT31"/>
    <mergeCell ref="M32:AB32"/>
    <mergeCell ref="AD32:AT32"/>
    <mergeCell ref="M33:AB33"/>
    <mergeCell ref="AD33:AT33"/>
    <mergeCell ref="D36:AT37"/>
    <mergeCell ref="D18:E27"/>
    <mergeCell ref="F18:L27"/>
    <mergeCell ref="M18:AU18"/>
    <mergeCell ref="M20:R20"/>
    <mergeCell ref="S20:AU20"/>
    <mergeCell ref="M21:R21"/>
    <mergeCell ref="S21:AU21"/>
    <mergeCell ref="M22:R22"/>
    <mergeCell ref="S22:AU22"/>
    <mergeCell ref="M34:AB34"/>
    <mergeCell ref="AD34:AT34"/>
    <mergeCell ref="AO11:AU11"/>
    <mergeCell ref="AA12:AH12"/>
    <mergeCell ref="AI12:AN12"/>
    <mergeCell ref="AO12:AU12"/>
    <mergeCell ref="AA10:AH10"/>
    <mergeCell ref="AI10:AN10"/>
    <mergeCell ref="AO10:AU10"/>
  </mergeCells>
  <phoneticPr fontId="3"/>
  <pageMargins left="0.19685039370078741" right="0.19685039370078741" top="0.98425196850393704" bottom="0.19685039370078741" header="0.51181102362204722" footer="0.51181102362204722"/>
  <pageSetup paperSize="9" scale="97" orientation="portrait" horizontalDpi="400" verticalDpi="400" r:id="rId1"/>
  <headerFooter alignWithMargins="0">
    <oddHeader>&amp;R&amp;A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3836B-9006-481D-9E08-1AE8450BBC8C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49D26F-10E9-4E0B-B5E8-132AFEA629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8FAC0-D002-4D47-9042-C672CFADF9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委託（総価単価）</vt:lpstr>
      <vt:lpstr>'委託（総価単価）'!Print_Area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kaikeika</dc:creator>
  <cp:lastModifiedBy>神保 幸江</cp:lastModifiedBy>
  <cp:lastPrinted>2024-05-23T02:03:12Z</cp:lastPrinted>
  <dcterms:created xsi:type="dcterms:W3CDTF">2000-05-11T21:36:47Z</dcterms:created>
  <dcterms:modified xsi:type="dcterms:W3CDTF">2025-03-17T08:44:27Z</dcterms:modified>
</cp:coreProperties>
</file>