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560" tabRatio="425"/>
  </bookViews>
  <sheets>
    <sheet name="141401" sheetId="62" r:id="rId1"/>
  </sheets>
  <definedNames>
    <definedName name="_xlnm.Print_Area" localSheetId="0">'141401'!$B$1:$O$17</definedName>
  </definedNames>
  <calcPr calcId="162913"/>
</workbook>
</file>

<file path=xl/calcChain.xml><?xml version="1.0" encoding="utf-8"?>
<calcChain xmlns="http://schemas.openxmlformats.org/spreadsheetml/2006/main">
  <c r="O12" i="62" l="1"/>
  <c r="N12" i="62"/>
  <c r="M12" i="62"/>
  <c r="L12" i="62"/>
  <c r="G11" i="62" l="1"/>
  <c r="G12" i="62" s="1"/>
  <c r="H12" i="62"/>
  <c r="I12" i="62"/>
  <c r="J12" i="62"/>
  <c r="E11" i="62" l="1"/>
</calcChain>
</file>

<file path=xl/sharedStrings.xml><?xml version="1.0" encoding="utf-8"?>
<sst xmlns="http://schemas.openxmlformats.org/spreadsheetml/2006/main" count="31" uniqueCount="26">
  <si>
    <t>14  急病診療事業</t>
  </si>
  <si>
    <t>年 度 別</t>
  </si>
  <si>
    <t>救急医療
情報ｾﾝﾀｰ
受付件数(件)</t>
  </si>
  <si>
    <t>受  　 診  　 患  　 者  　 数　　(人)</t>
  </si>
  <si>
    <t>１日平均</t>
  </si>
  <si>
    <t>初    期    救    急    医    療    機    関</t>
  </si>
  <si>
    <t>二  　次  　救  　急 　 医  　療  　機  　関  　等</t>
  </si>
  <si>
    <t>総   数</t>
  </si>
  <si>
    <t>小 児 科</t>
  </si>
  <si>
    <t>そ の 他</t>
  </si>
  <si>
    <t>内 科 系</t>
    <rPh sb="2" eb="3">
      <t>カ</t>
    </rPh>
    <phoneticPr fontId="1"/>
  </si>
  <si>
    <t>受診患者
総　　数
(人)</t>
    <phoneticPr fontId="1"/>
  </si>
  <si>
    <t>診療日数
(日)</t>
    <phoneticPr fontId="1"/>
  </si>
  <si>
    <t>(注)(1)</t>
    <rPh sb="1" eb="2">
      <t>チュウ</t>
    </rPh>
    <phoneticPr fontId="1"/>
  </si>
  <si>
    <t>入院患者数(人)
(総数の内数)</t>
    <rPh sb="10" eb="12">
      <t>ソウスウ</t>
    </rPh>
    <rPh sb="13" eb="14">
      <t>ウチ</t>
    </rPh>
    <rPh sb="14" eb="15">
      <t>スウ</t>
    </rPh>
    <phoneticPr fontId="1"/>
  </si>
  <si>
    <t>(1)休日急病診療利用状況</t>
    <phoneticPr fontId="1"/>
  </si>
  <si>
    <t>資料　健康福祉局保健衛生部医療政策課</t>
    <rPh sb="8" eb="10">
      <t>ホケン</t>
    </rPh>
    <rPh sb="10" eb="12">
      <t>エイセイ</t>
    </rPh>
    <rPh sb="12" eb="13">
      <t>ブ</t>
    </rPh>
    <rPh sb="13" eb="15">
      <t>イリョウ</t>
    </rPh>
    <rPh sb="15" eb="17">
      <t>セイサク</t>
    </rPh>
    <rPh sb="17" eb="18">
      <t>カ</t>
    </rPh>
    <phoneticPr fontId="1"/>
  </si>
  <si>
    <r>
      <rPr>
        <sz val="10"/>
        <color indexed="9"/>
        <rFont val="ＭＳ 明朝"/>
        <family val="1"/>
        <charset val="128"/>
      </rPr>
      <t>(注)</t>
    </r>
    <r>
      <rPr>
        <sz val="10"/>
        <rFont val="ＭＳ 明朝"/>
        <family val="1"/>
        <charset val="128"/>
      </rPr>
      <t>(3)</t>
    </r>
    <phoneticPr fontId="1"/>
  </si>
  <si>
    <r>
      <rPr>
        <sz val="10"/>
        <color indexed="9"/>
        <rFont val="ＭＳ 明朝"/>
        <family val="1"/>
        <charset val="128"/>
      </rPr>
      <t>(注)</t>
    </r>
    <r>
      <rPr>
        <sz val="10"/>
        <rFont val="ＭＳ 明朝"/>
        <family val="1"/>
        <charset val="128"/>
      </rPr>
      <t>(2)</t>
    </r>
    <phoneticPr fontId="1"/>
  </si>
  <si>
    <t>初期救急医療機関での診療は、入院･手術を必要としない患者を対象とする。入院･手術の必要な患者は救急医療情報センターの紹介により二次救急医療機関等で受診する。</t>
    <phoneticPr fontId="1"/>
  </si>
  <si>
    <t>初期救急医療機関の受診患者数の総数は、相模原中央メディカルセンター、相模原南メディカルセンター、及び相模原北メディカルセンターの合計。</t>
    <rPh sb="22" eb="24">
      <t>チュウオウ</t>
    </rPh>
    <phoneticPr fontId="1"/>
  </si>
  <si>
    <t>救急医療情報センター受付の実施日数には、お盆と土曜日を含み、二次救急医療機関等の診療日数には、土曜日を含む。</t>
    <phoneticPr fontId="1"/>
  </si>
  <si>
    <t>令和元年度</t>
    <rPh sb="0" eb="2">
      <t>レイワ</t>
    </rPh>
    <rPh sb="2" eb="3">
      <t>ガン</t>
    </rPh>
    <rPh sb="3" eb="4">
      <t>ネン</t>
    </rPh>
    <rPh sb="4" eb="5">
      <t>ド</t>
    </rPh>
    <phoneticPr fontId="1"/>
  </si>
  <si>
    <t>平成29年度</t>
    <rPh sb="0" eb="2">
      <t>ヘイセイ</t>
    </rPh>
    <rPh sb="4" eb="6">
      <t>ネンド</t>
    </rPh>
    <phoneticPr fontId="1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</si>
  <si>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phoneticPr fontId="1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</si>
  <si>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3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</si>
</sst>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 #,##0_ ;_ \-#,##0_ ;_ &quot;-&quot;_ ;_ @_ "/>
    <numFmt numFmtId="177" formatCode="_ * #,##0;_ * &quot;△&quot;#,##0;_ * &quot;-&quot;;"/>
    <numFmt numFmtId="178" formatCode="_ * #,##0;_ * &quot;△&quot;#,##0;_ * &quot;-&quot;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b/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indexed="9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11"/>
      <color indexed="9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/>
    <xf numFmtId="0" fontId="2" fillId="0" borderId="3" xfId="0" applyFont="1" applyFill="1" applyBorder="1" applyAlignment="1">
      <alignment horizontal="centerContinuous" vertic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6" xfId="0" applyFont="1" applyFill="1" applyBorder="1" applyAlignment="1">
      <alignment horizontal="centerContinuous" vertical="center"/>
    </xf>
    <xf numFmtId="0" fontId="2" fillId="0" borderId="7" xfId="0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horizontal="centerContinuous" vertical="center"/>
    </xf>
    <xf numFmtId="0" fontId="6" fillId="0" borderId="0" xfId="0" applyFont="1" applyFill="1" applyAlignment="1" applyProtection="1"/>
    <xf numFmtId="0" fontId="2" fillId="0" borderId="9" xfId="0" applyFont="1" applyFill="1" applyBorder="1"/>
    <xf numFmtId="0" fontId="2" fillId="0" borderId="9" xfId="0" applyFont="1" applyFill="1" applyBorder="1" applyAlignment="1" applyProtection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top"/>
    </xf>
    <xf numFmtId="176" fontId="2" fillId="0" borderId="10" xfId="0" applyNumberFormat="1" applyFont="1" applyFill="1" applyBorder="1" applyAlignment="1">
      <alignment horizontal="right" vertical="top"/>
    </xf>
    <xf numFmtId="176" fontId="2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Alignment="1" applyProtection="1">
      <alignment vertical="center"/>
    </xf>
    <xf numFmtId="177" fontId="2" fillId="0" borderId="0" xfId="0" applyNumberFormat="1" applyFont="1" applyFill="1" applyBorder="1" applyAlignment="1" applyProtection="1">
      <alignment horizontal="right" vertical="center"/>
      <protection locked="0"/>
    </xf>
    <xf numFmtId="177" fontId="2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3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77" fontId="7" fillId="0" borderId="0" xfId="0" applyNumberFormat="1" applyFont="1" applyFill="1" applyBorder="1" applyAlignment="1" applyProtection="1">
      <alignment horizontal="right" vertical="center"/>
      <protection locked="0"/>
    </xf>
    <xf numFmtId="177" fontId="11" fillId="0" borderId="0" xfId="0" applyNumberFormat="1" applyFont="1" applyFill="1" applyBorder="1" applyAlignment="1">
      <alignment horizontal="right" vertical="center"/>
    </xf>
    <xf numFmtId="177" fontId="11" fillId="0" borderId="0" xfId="0" applyNumberFormat="1" applyFont="1" applyFill="1" applyBorder="1" applyAlignment="1" applyProtection="1">
      <alignment horizontal="right" vertical="center"/>
      <protection locked="0"/>
    </xf>
    <xf numFmtId="177" fontId="7" fillId="0" borderId="0" xfId="0" applyNumberFormat="1" applyFont="1" applyFill="1" applyBorder="1" applyAlignment="1">
      <alignment horizontal="right" vertical="center"/>
    </xf>
    <xf numFmtId="177" fontId="2" fillId="0" borderId="9" xfId="0" applyNumberFormat="1" applyFont="1" applyFill="1" applyBorder="1" applyAlignment="1">
      <alignment horizontal="right" vertical="top"/>
    </xf>
    <xf numFmtId="178" fontId="2" fillId="0" borderId="9" xfId="0" applyNumberFormat="1" applyFont="1" applyFill="1" applyBorder="1" applyAlignment="1">
      <alignment horizontal="right" vertical="top"/>
    </xf>
    <xf numFmtId="0" fontId="2" fillId="0" borderId="1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7"/>
  <sheetViews>
    <sheetView showGridLines="0" tabSelected="1" zoomScaleNormal="100" workbookViewId="0"/>
  </sheetViews>
  <sheetFormatPr defaultRowHeight="13.5" x14ac:dyDescent="0.15"/>
  <cols>
    <col min="1" max="1" width="2.5" style="1" customWidth="1"/>
    <col min="2" max="2" width="7.875" style="1" customWidth="1"/>
    <col min="3" max="3" width="6.5" style="1" customWidth="1"/>
    <col min="4" max="4" width="16.375" style="1" customWidth="1"/>
    <col min="5" max="5" width="15.625" style="1" customWidth="1"/>
    <col min="6" max="6" width="11.25" style="1" customWidth="1"/>
    <col min="7" max="10" width="15.625" style="1" customWidth="1"/>
    <col min="11" max="11" width="12.625" style="1" customWidth="1"/>
    <col min="12" max="15" width="15.625" style="1" customWidth="1"/>
    <col min="16" max="16384" width="9" style="1"/>
  </cols>
  <sheetData>
    <row r="1" spans="2:15" ht="13.5" customHeight="1" x14ac:dyDescent="0.15">
      <c r="B1" s="25" t="s">
        <v>0</v>
      </c>
      <c r="D1" s="9"/>
    </row>
    <row r="2" spans="2:15" ht="13.5" customHeight="1" x14ac:dyDescent="0.15">
      <c r="B2" s="26" t="s">
        <v>15</v>
      </c>
      <c r="D2" s="14"/>
      <c r="E2" s="5"/>
    </row>
    <row r="3" spans="2:15" ht="3.75" customHeight="1" thickBot="1" x14ac:dyDescent="0.2">
      <c r="B3" s="15"/>
      <c r="C3" s="16"/>
      <c r="D3" s="14"/>
      <c r="E3" s="5"/>
    </row>
    <row r="4" spans="2:15" s="10" customFormat="1" ht="22.5" customHeight="1" x14ac:dyDescent="0.15">
      <c r="B4" s="38" t="s">
        <v>1</v>
      </c>
      <c r="C4" s="39"/>
      <c r="D4" s="44" t="s">
        <v>2</v>
      </c>
      <c r="E4" s="47" t="s">
        <v>11</v>
      </c>
      <c r="F4" s="7" t="s">
        <v>5</v>
      </c>
      <c r="G4" s="6"/>
      <c r="H4" s="6"/>
      <c r="I4" s="6"/>
      <c r="J4" s="8"/>
      <c r="K4" s="7" t="s">
        <v>6</v>
      </c>
      <c r="L4" s="6"/>
      <c r="M4" s="6"/>
      <c r="N4" s="6"/>
      <c r="O4" s="6"/>
    </row>
    <row r="5" spans="2:15" s="10" customFormat="1" ht="22.5" customHeight="1" x14ac:dyDescent="0.15">
      <c r="B5" s="40"/>
      <c r="C5" s="41"/>
      <c r="D5" s="45"/>
      <c r="E5" s="48"/>
      <c r="F5" s="50" t="s">
        <v>12</v>
      </c>
      <c r="G5" s="11" t="s">
        <v>3</v>
      </c>
      <c r="H5" s="12"/>
      <c r="I5" s="12"/>
      <c r="J5" s="13"/>
      <c r="K5" s="50" t="s">
        <v>12</v>
      </c>
      <c r="L5" s="11" t="s">
        <v>3</v>
      </c>
      <c r="M5" s="12"/>
      <c r="N5" s="12"/>
      <c r="O5" s="36" t="s">
        <v>14</v>
      </c>
    </row>
    <row r="6" spans="2:15" s="10" customFormat="1" ht="22.5" customHeight="1" x14ac:dyDescent="0.15">
      <c r="B6" s="42"/>
      <c r="C6" s="43"/>
      <c r="D6" s="46"/>
      <c r="E6" s="49"/>
      <c r="F6" s="49"/>
      <c r="G6" s="3" t="s">
        <v>7</v>
      </c>
      <c r="H6" s="4" t="s">
        <v>10</v>
      </c>
      <c r="I6" s="4" t="s">
        <v>8</v>
      </c>
      <c r="J6" s="4" t="s">
        <v>9</v>
      </c>
      <c r="K6" s="49"/>
      <c r="L6" s="4" t="s">
        <v>7</v>
      </c>
      <c r="M6" s="4" t="s">
        <v>10</v>
      </c>
      <c r="N6" s="4" t="s">
        <v>8</v>
      </c>
      <c r="O6" s="37"/>
    </row>
    <row r="7" spans="2:15" s="2" customFormat="1" ht="15" customHeight="1" x14ac:dyDescent="0.15">
      <c r="B7" s="40" t="s">
        <v>23</v>
      </c>
      <c r="C7" s="41"/>
      <c r="D7" s="22">
        <v>24634</v>
      </c>
      <c r="E7" s="23">
        <v>24305</v>
      </c>
      <c r="F7" s="22">
        <v>72</v>
      </c>
      <c r="G7" s="23">
        <v>22517</v>
      </c>
      <c r="H7" s="22">
        <v>9463</v>
      </c>
      <c r="I7" s="22">
        <v>6938</v>
      </c>
      <c r="J7" s="22">
        <v>6116</v>
      </c>
      <c r="K7" s="22">
        <v>121</v>
      </c>
      <c r="L7" s="23">
        <v>1788</v>
      </c>
      <c r="M7" s="22">
        <v>1489</v>
      </c>
      <c r="N7" s="22">
        <v>299</v>
      </c>
      <c r="O7" s="22">
        <v>564</v>
      </c>
    </row>
    <row r="8" spans="2:15" s="2" customFormat="1" ht="15" customHeight="1" x14ac:dyDescent="0.15">
      <c r="B8" s="40">
        <v>30</v>
      </c>
      <c r="C8" s="41"/>
      <c r="D8" s="22">
        <v>22890</v>
      </c>
      <c r="E8" s="23">
        <v>23123</v>
      </c>
      <c r="F8" s="22">
        <v>73</v>
      </c>
      <c r="G8" s="23">
        <v>21172</v>
      </c>
      <c r="H8" s="22">
        <v>9066</v>
      </c>
      <c r="I8" s="22">
        <v>6098</v>
      </c>
      <c r="J8" s="22">
        <v>6008</v>
      </c>
      <c r="K8" s="22">
        <v>121</v>
      </c>
      <c r="L8" s="23">
        <v>1951</v>
      </c>
      <c r="M8" s="22">
        <v>1660</v>
      </c>
      <c r="N8" s="22">
        <v>291</v>
      </c>
      <c r="O8" s="22">
        <v>570</v>
      </c>
    </row>
    <row r="9" spans="2:15" s="2" customFormat="1" ht="15" customHeight="1" x14ac:dyDescent="0.15">
      <c r="B9" s="40" t="s">
        <v>22</v>
      </c>
      <c r="C9" s="41"/>
      <c r="D9" s="22">
        <v>21524</v>
      </c>
      <c r="E9" s="23">
        <v>22507</v>
      </c>
      <c r="F9" s="22">
        <v>77</v>
      </c>
      <c r="G9" s="23">
        <v>20445</v>
      </c>
      <c r="H9" s="22">
        <v>8072</v>
      </c>
      <c r="I9" s="22">
        <v>6547</v>
      </c>
      <c r="J9" s="22">
        <v>5826</v>
      </c>
      <c r="K9" s="22">
        <v>126</v>
      </c>
      <c r="L9" s="23">
        <v>2062</v>
      </c>
      <c r="M9" s="22">
        <v>1816</v>
      </c>
      <c r="N9" s="22">
        <v>246</v>
      </c>
      <c r="O9" s="22">
        <v>651</v>
      </c>
    </row>
    <row r="10" spans="2:15" s="2" customFormat="1" ht="15" customHeight="1" x14ac:dyDescent="0.15">
      <c r="B10" s="40" t="s">
        <v>24</v>
      </c>
      <c r="C10" s="41"/>
      <c r="D10" s="22">
        <v>11248</v>
      </c>
      <c r="E10" s="23">
        <v>9104</v>
      </c>
      <c r="F10" s="22">
        <v>72</v>
      </c>
      <c r="G10" s="23">
        <v>7344</v>
      </c>
      <c r="H10" s="22">
        <v>2642</v>
      </c>
      <c r="I10" s="22">
        <v>1346</v>
      </c>
      <c r="J10" s="22">
        <v>3356</v>
      </c>
      <c r="K10" s="22">
        <v>122</v>
      </c>
      <c r="L10" s="23">
        <v>1760</v>
      </c>
      <c r="M10" s="22">
        <v>1640</v>
      </c>
      <c r="N10" s="22">
        <v>120</v>
      </c>
      <c r="O10" s="22">
        <v>582</v>
      </c>
    </row>
    <row r="11" spans="2:15" s="24" customFormat="1" ht="15" customHeight="1" x14ac:dyDescent="0.15">
      <c r="B11" s="53" t="s">
        <v>25</v>
      </c>
      <c r="C11" s="54"/>
      <c r="D11" s="30">
        <v>12787</v>
      </c>
      <c r="E11" s="31">
        <f>G11+L11</f>
        <v>10738</v>
      </c>
      <c r="F11" s="32">
        <v>72</v>
      </c>
      <c r="G11" s="31">
        <f>H11+I11+J11</f>
        <v>8560</v>
      </c>
      <c r="H11" s="32">
        <v>2630</v>
      </c>
      <c r="I11" s="32">
        <v>2381</v>
      </c>
      <c r="J11" s="30">
        <v>3549</v>
      </c>
      <c r="K11" s="30">
        <v>123</v>
      </c>
      <c r="L11" s="33">
        <v>2178</v>
      </c>
      <c r="M11" s="30">
        <v>1952</v>
      </c>
      <c r="N11" s="30">
        <v>226</v>
      </c>
      <c r="O11" s="30">
        <v>711</v>
      </c>
    </row>
    <row r="12" spans="2:15" s="9" customFormat="1" ht="15" customHeight="1" thickBot="1" x14ac:dyDescent="0.2">
      <c r="B12" s="55" t="s">
        <v>4</v>
      </c>
      <c r="C12" s="56"/>
      <c r="D12" s="34">
        <v>101</v>
      </c>
      <c r="E12" s="34">
        <v>0</v>
      </c>
      <c r="F12" s="35">
        <v>0</v>
      </c>
      <c r="G12" s="34">
        <f>G11/F11</f>
        <v>118.88888888888889</v>
      </c>
      <c r="H12" s="34">
        <f>H11/F11</f>
        <v>36.527777777777779</v>
      </c>
      <c r="I12" s="34">
        <f>I11/F11</f>
        <v>33.069444444444443</v>
      </c>
      <c r="J12" s="34">
        <f>J11/F11</f>
        <v>49.291666666666664</v>
      </c>
      <c r="K12" s="35">
        <v>0</v>
      </c>
      <c r="L12" s="34">
        <f>L11/K11</f>
        <v>17.707317073170731</v>
      </c>
      <c r="M12" s="34">
        <f>M11/K11</f>
        <v>15.869918699186991</v>
      </c>
      <c r="N12" s="35">
        <f>N11/K11</f>
        <v>1.8373983739837398</v>
      </c>
      <c r="O12" s="34">
        <f>O11/K11</f>
        <v>5.7804878048780486</v>
      </c>
    </row>
    <row r="13" spans="2:15" s="9" customFormat="1" ht="3.75" customHeight="1" x14ac:dyDescent="0.15">
      <c r="B13" s="17"/>
      <c r="C13" s="18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20"/>
    </row>
    <row r="14" spans="2:15" ht="13.5" customHeight="1" x14ac:dyDescent="0.15">
      <c r="B14" s="27" t="s">
        <v>13</v>
      </c>
      <c r="C14" s="29" t="s">
        <v>19</v>
      </c>
      <c r="D14" s="29"/>
      <c r="E14" s="29"/>
      <c r="F14" s="29"/>
      <c r="G14" s="29"/>
      <c r="H14" s="29"/>
      <c r="I14" s="29"/>
      <c r="J14" s="29"/>
      <c r="K14" s="2"/>
      <c r="L14" s="2"/>
      <c r="M14" s="2"/>
      <c r="N14" s="27"/>
      <c r="O14" s="2"/>
    </row>
    <row r="15" spans="2:15" ht="13.5" customHeight="1" x14ac:dyDescent="0.15">
      <c r="B15" s="28" t="s">
        <v>18</v>
      </c>
      <c r="C15" s="21" t="s">
        <v>20</v>
      </c>
      <c r="D15" s="21"/>
      <c r="E15" s="21"/>
      <c r="F15" s="21"/>
      <c r="G15" s="21"/>
      <c r="H15" s="21"/>
      <c r="I15" s="21"/>
      <c r="J15" s="21"/>
      <c r="K15" s="2"/>
      <c r="L15" s="2"/>
      <c r="M15" s="2"/>
      <c r="N15" s="27"/>
      <c r="O15" s="2"/>
    </row>
    <row r="16" spans="2:15" ht="13.5" customHeight="1" x14ac:dyDescent="0.15">
      <c r="B16" s="28" t="s">
        <v>17</v>
      </c>
      <c r="C16" s="21" t="s">
        <v>21</v>
      </c>
      <c r="D16" s="21"/>
      <c r="E16" s="21"/>
      <c r="F16" s="21"/>
      <c r="G16" s="21"/>
      <c r="H16" s="21"/>
      <c r="I16" s="21"/>
      <c r="J16" s="21"/>
      <c r="K16" s="2"/>
      <c r="L16" s="2"/>
      <c r="M16" s="2"/>
      <c r="N16" s="27"/>
      <c r="O16" s="2"/>
    </row>
    <row r="17" spans="2:15" ht="13.5" customHeight="1" x14ac:dyDescent="0.15">
      <c r="B17" s="51" t="s">
        <v>16</v>
      </c>
      <c r="C17" s="52"/>
      <c r="D17" s="52"/>
      <c r="E17" s="52"/>
      <c r="F17" s="2"/>
      <c r="G17" s="2"/>
      <c r="H17" s="2"/>
      <c r="I17" s="2"/>
      <c r="J17" s="2"/>
      <c r="K17" s="2"/>
      <c r="L17" s="2"/>
      <c r="M17" s="2"/>
      <c r="N17" s="2"/>
      <c r="O17" s="2"/>
    </row>
  </sheetData>
  <mergeCells count="13">
    <mergeCell ref="B17:E17"/>
    <mergeCell ref="B7:C7"/>
    <mergeCell ref="B8:C8"/>
    <mergeCell ref="B9:C9"/>
    <mergeCell ref="B11:C11"/>
    <mergeCell ref="B12:C12"/>
    <mergeCell ref="B10:C10"/>
    <mergeCell ref="O5:O6"/>
    <mergeCell ref="B4:C6"/>
    <mergeCell ref="D4:D6"/>
    <mergeCell ref="E4:E6"/>
    <mergeCell ref="F5:F6"/>
    <mergeCell ref="K5:K6"/>
  </mergeCells>
  <phoneticPr fontId="1"/>
  <pageMargins left="0" right="0" top="0.78740157480314965" bottom="0.98425196850393704" header="0.51181102362204722" footer="0.51181102362204722"/>
  <pageSetup paperSize="9" scale="75" fitToHeight="0" orientation="landscape" verticalDpi="36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1DBFA9-DA97-48D8-954A-926288A30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2ECFB8-8862-4C67-9ED4-7D2DC9069680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632634F-0830-4897-B742-CB985976AE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141401</vt:lpstr>
      <vt:lpstr>'141401'!Print_Area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2017-10-25T08:00:40Z</cp:lastPrinted>
  <dcterms:created xsi:type="dcterms:W3CDTF">1997-01-08T22:48:59Z</dcterms:created>
  <dcterms:modified xsi:type="dcterms:W3CDTF">2023-03-20T02:00:49Z</dcterms:modified>
</cp:coreProperties>
</file>