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6810" yWindow="15" windowWidth="6825" windowHeight="8070" tabRatio="860"/>
  </bookViews>
  <sheets>
    <sheet name="131401 " sheetId="63" r:id="rId1"/>
  </sheets>
  <definedNames>
    <definedName name="_xlnm.Print_Area" localSheetId="0">'131401 '!$A$1:$M$34</definedName>
  </definedNames>
  <calcPr calcId="162913"/>
</workbook>
</file>

<file path=xl/calcChain.xml><?xml version="1.0" encoding="utf-8"?>
<calcChain xmlns="http://schemas.openxmlformats.org/spreadsheetml/2006/main">
  <c r="K28" i="63" l="1"/>
  <c r="D15" i="63"/>
  <c r="D14" i="63"/>
  <c r="D13" i="63"/>
  <c r="D12" i="63"/>
  <c r="D28" i="63"/>
  <c r="G15" i="63" l="1"/>
  <c r="H15" i="63"/>
  <c r="I15" i="63"/>
  <c r="J15" i="63"/>
  <c r="L15" i="63"/>
  <c r="M15" i="63"/>
  <c r="G14" i="63"/>
  <c r="H14" i="63"/>
  <c r="I14" i="63"/>
  <c r="J14" i="63"/>
  <c r="L14" i="63"/>
  <c r="M14" i="63"/>
  <c r="G13" i="63"/>
  <c r="H13" i="63"/>
  <c r="I13" i="63"/>
  <c r="J13" i="63"/>
  <c r="L13" i="63"/>
  <c r="M13" i="63"/>
  <c r="K22" i="63"/>
  <c r="K23" i="63"/>
  <c r="K15" i="63" s="1"/>
  <c r="K21" i="63"/>
  <c r="M20" i="63"/>
  <c r="M12" i="63" s="1"/>
  <c r="L20" i="63"/>
  <c r="F21" i="63"/>
  <c r="F13" i="63" s="1"/>
  <c r="F22" i="63"/>
  <c r="F14" i="63" s="1"/>
  <c r="F23" i="63"/>
  <c r="F15" i="63" s="1"/>
  <c r="H20" i="63"/>
  <c r="I20" i="63"/>
  <c r="J20" i="63"/>
  <c r="G20" i="63"/>
  <c r="G28" i="63"/>
  <c r="H28" i="63"/>
  <c r="I28" i="63"/>
  <c r="J28" i="63"/>
  <c r="F28" i="63"/>
  <c r="K29" i="63"/>
  <c r="K30" i="63"/>
  <c r="K31" i="63"/>
  <c r="L28" i="63"/>
  <c r="M28" i="63"/>
  <c r="H12" i="63" l="1"/>
  <c r="G12" i="63"/>
  <c r="J12" i="63"/>
  <c r="K13" i="63"/>
  <c r="I12" i="63"/>
  <c r="K20" i="63"/>
  <c r="K14" i="63"/>
  <c r="F20" i="63"/>
  <c r="F12" i="63" s="1"/>
  <c r="L12" i="63"/>
  <c r="K12" i="63" l="1"/>
</calcChain>
</file>

<file path=xl/sharedStrings.xml><?xml version="1.0" encoding="utf-8"?>
<sst xmlns="http://schemas.openxmlformats.org/spreadsheetml/2006/main" count="55" uniqueCount="31">
  <si>
    <t>総 数</t>
    <rPh sb="0" eb="3">
      <t>ソウスウ</t>
    </rPh>
    <phoneticPr fontId="1"/>
  </si>
  <si>
    <t>その他</t>
    <rPh sb="2" eb="3">
      <t>タ</t>
    </rPh>
    <phoneticPr fontId="1"/>
  </si>
  <si>
    <t>入　所　児　童　数</t>
    <rPh sb="0" eb="1">
      <t>イ</t>
    </rPh>
    <rPh sb="2" eb="3">
      <t>トコロ</t>
    </rPh>
    <rPh sb="4" eb="5">
      <t>コ</t>
    </rPh>
    <rPh sb="6" eb="7">
      <t>ワラベ</t>
    </rPh>
    <rPh sb="8" eb="9">
      <t>スウ</t>
    </rPh>
    <phoneticPr fontId="1"/>
  </si>
  <si>
    <t>職　員　数</t>
    <rPh sb="0" eb="1">
      <t>ショク</t>
    </rPh>
    <rPh sb="2" eb="3">
      <t>イン</t>
    </rPh>
    <rPh sb="4" eb="5">
      <t>カズ</t>
    </rPh>
    <phoneticPr fontId="1"/>
  </si>
  <si>
    <t>公･私</t>
    <rPh sb="0" eb="1">
      <t>コウ</t>
    </rPh>
    <rPh sb="2" eb="3">
      <t>ワタクシ</t>
    </rPh>
    <phoneticPr fontId="1"/>
  </si>
  <si>
    <t>定 員</t>
    <rPh sb="0" eb="3">
      <t>テイイン</t>
    </rPh>
    <phoneticPr fontId="1"/>
  </si>
  <si>
    <t>3歳未満</t>
    <rPh sb="1" eb="2">
      <t>サイ</t>
    </rPh>
    <rPh sb="2" eb="4">
      <t>ミマン</t>
    </rPh>
    <phoneticPr fontId="1"/>
  </si>
  <si>
    <t>3歳</t>
    <rPh sb="1" eb="2">
      <t>サイ</t>
    </rPh>
    <phoneticPr fontId="1"/>
  </si>
  <si>
    <t>4歳</t>
    <rPh sb="1" eb="2">
      <t>サイ</t>
    </rPh>
    <phoneticPr fontId="1"/>
  </si>
  <si>
    <t>5歳</t>
    <rPh sb="1" eb="2">
      <t>サイ</t>
    </rPh>
    <phoneticPr fontId="1"/>
  </si>
  <si>
    <t>保育士</t>
    <rPh sb="0" eb="2">
      <t>ホイク</t>
    </rPh>
    <rPh sb="2" eb="3">
      <t>シ</t>
    </rPh>
    <phoneticPr fontId="1"/>
  </si>
  <si>
    <t>(人)</t>
    <rPh sb="1" eb="2">
      <t>ニン</t>
    </rPh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</si>
  <si>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</si>
  <si>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</si>
  <si>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</si>
  <si>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>（注）管外委託児を除き、管外受託児を含む。</t>
    <rPh sb="1" eb="2">
      <t>チュウ</t>
    </rPh>
    <rPh sb="3" eb="4">
      <t>カンク</t>
    </rPh>
    <rPh sb="4" eb="5">
      <t>ガイ</t>
    </rPh>
    <rPh sb="5" eb="7">
      <t>イタク</t>
    </rPh>
    <rPh sb="7" eb="8">
      <t>ジ</t>
    </rPh>
    <rPh sb="9" eb="10">
      <t>ノゾ</t>
    </rPh>
    <rPh sb="12" eb="13">
      <t>カン</t>
    </rPh>
    <rPh sb="13" eb="14">
      <t>ガイ</t>
    </rPh>
    <rPh sb="14" eb="16">
      <t>ジュタク</t>
    </rPh>
    <rPh sb="16" eb="17">
      <t>ジ</t>
    </rPh>
    <rPh sb="18" eb="19">
      <t>フク</t>
    </rPh>
    <phoneticPr fontId="1"/>
  </si>
  <si>
    <t>(1)保育所数及び入所児童数</t>
    <phoneticPr fontId="1"/>
  </si>
  <si>
    <t>14 保育所</t>
    <rPh sb="3" eb="5">
      <t>ホイク</t>
    </rPh>
    <rPh sb="5" eb="6">
      <t>ショ</t>
    </rPh>
    <phoneticPr fontId="1"/>
  </si>
  <si>
    <r>
      <t>保育所数</t>
    </r>
    <r>
      <rPr>
        <sz val="10"/>
        <rFont val="ＭＳ 明朝"/>
        <family val="1"/>
        <charset val="128"/>
      </rPr>
      <t xml:space="preserve">
(園)</t>
    </r>
    <rPh sb="6" eb="7">
      <t>エン</t>
    </rPh>
    <phoneticPr fontId="1"/>
  </si>
  <si>
    <t>資料　こども・若者未来局保育課</t>
    <rPh sb="0" eb="2">
      <t>シリョウ</t>
    </rPh>
    <rPh sb="7" eb="9">
      <t>ワカモノ</t>
    </rPh>
    <rPh sb="9" eb="11">
      <t>ミライ</t>
    </rPh>
    <rPh sb="11" eb="12">
      <t>キョク</t>
    </rPh>
    <rPh sb="12" eb="14">
      <t>ホイク</t>
    </rPh>
    <rPh sb="14" eb="15">
      <t>カ</t>
    </rPh>
    <phoneticPr fontId="1"/>
  </si>
  <si>
    <t>私立</t>
    <rPh sb="0" eb="2">
      <t>シリツ</t>
    </rPh>
    <phoneticPr fontId="1"/>
  </si>
  <si>
    <t>計</t>
    <rPh sb="0" eb="1">
      <t>ケイ</t>
    </rPh>
    <phoneticPr fontId="1"/>
  </si>
  <si>
    <t>年度別</t>
    <rPh sb="0" eb="2">
      <t>ネンド</t>
    </rPh>
    <rPh sb="2" eb="3">
      <t>ベツ</t>
    </rPh>
    <phoneticPr fontId="1"/>
  </si>
  <si>
    <t>各年度4月1日現在</t>
    <rPh sb="0" eb="1">
      <t>カク</t>
    </rPh>
    <rPh sb="1" eb="3">
      <t>ネンド</t>
    </rPh>
    <rPh sb="4" eb="5">
      <t>ガツ</t>
    </rPh>
    <rPh sb="6" eb="7">
      <t>ニチ</t>
    </rPh>
    <rPh sb="7" eb="9">
      <t>ゲンザイ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</si>
  <si>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</si>
  <si>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</si>
  <si>
    <t>平成30年度</t>
    <rPh sb="0" eb="2">
      <t>ヘイセイ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</si>
  <si>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</si>
  <si>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年度</t>
    </r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</si>
  <si>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phoneticPr fontId="1"/>
  </si>
  <si>
    <t>公立</t>
    <rPh sb="0" eb="2">
      <t>コウリツ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</si>
</sst>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* #,##0_);_(* \(#,##0\);_(* &quot;-&quot;_);_(@_)"/>
    <numFmt numFmtId="177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right" vertical="top"/>
    </xf>
    <xf numFmtId="176" fontId="2" fillId="0" borderId="0" xfId="0" applyNumberFormat="1" applyFont="1" applyFill="1" applyBorder="1" applyAlignment="1" applyProtection="1">
      <alignment horizontal="right" vertical="top"/>
      <protection locked="0"/>
    </xf>
    <xf numFmtId="176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7" fontId="2" fillId="0" borderId="0" xfId="0" applyNumberFormat="1" applyFont="1" applyFill="1" applyBorder="1" applyAlignment="1">
      <alignment horizontal="right" vertical="top"/>
    </xf>
    <xf numFmtId="177" fontId="6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77" fontId="2" fillId="0" borderId="0" xfId="0" applyNumberFormat="1" applyFont="1" applyFill="1" applyBorder="1" applyAlignment="1" applyProtection="1">
      <alignment horizontal="right" vertical="top"/>
      <protection locked="0"/>
    </xf>
    <xf numFmtId="177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77" fontId="2" fillId="0" borderId="0" xfId="0" applyNumberFormat="1" applyFont="1" applyFill="1" applyAlignment="1">
      <alignment vertical="top"/>
    </xf>
    <xf numFmtId="177" fontId="2" fillId="0" borderId="12" xfId="0" applyNumberFormat="1" applyFont="1" applyFill="1" applyBorder="1" applyAlignment="1">
      <alignment horizontal="right" vertical="top"/>
    </xf>
    <xf numFmtId="177" fontId="2" fillId="0" borderId="12" xfId="0" applyNumberFormat="1" applyFont="1" applyFill="1" applyBorder="1" applyAlignment="1">
      <alignment vertical="top"/>
    </xf>
    <xf numFmtId="177" fontId="6" fillId="0" borderId="0" xfId="0" applyNumberFormat="1" applyFont="1" applyFill="1" applyAlignment="1">
      <alignment vertical="top"/>
    </xf>
    <xf numFmtId="0" fontId="2" fillId="0" borderId="13" xfId="0" applyFont="1" applyFill="1" applyBorder="1" applyAlignment="1">
      <alignment horizontal="center" vertical="center"/>
    </xf>
    <xf numFmtId="177" fontId="2" fillId="0" borderId="14" xfId="0" applyNumberFormat="1" applyFont="1" applyFill="1" applyBorder="1" applyAlignment="1" applyProtection="1">
      <alignment horizontal="right" vertical="top"/>
      <protection locked="0"/>
    </xf>
    <xf numFmtId="177" fontId="2" fillId="0" borderId="14" xfId="0" applyNumberFormat="1" applyFont="1" applyFill="1" applyBorder="1" applyAlignment="1">
      <alignment horizontal="right" vertical="top"/>
    </xf>
    <xf numFmtId="177" fontId="2" fillId="0" borderId="14" xfId="0" applyNumberFormat="1" applyFont="1" applyFill="1" applyBorder="1" applyAlignment="1">
      <alignment vertical="top"/>
    </xf>
    <xf numFmtId="177" fontId="6" fillId="0" borderId="0" xfId="0" applyNumberFormat="1" applyFont="1" applyFill="1" applyBorder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5"/>
  <sheetViews>
    <sheetView showGridLines="0" tabSelected="1" zoomScaleNormal="100" workbookViewId="0"/>
  </sheetViews>
  <sheetFormatPr defaultRowHeight="13.5" x14ac:dyDescent="0.15"/>
  <cols>
    <col min="1" max="1" width="3.625" style="1" customWidth="1"/>
    <col min="2" max="2" width="6.375" style="1" customWidth="1"/>
    <col min="3" max="3" width="12.875" style="1" customWidth="1"/>
    <col min="4" max="4" width="7.875" style="1" customWidth="1"/>
    <col min="5" max="5" width="9.5" style="1" bestFit="1" customWidth="1"/>
    <col min="6" max="6" width="9.625" style="1" bestFit="1" customWidth="1"/>
    <col min="7" max="13" width="7.875" style="1" customWidth="1"/>
    <col min="14" max="16384" width="9" style="1"/>
  </cols>
  <sheetData>
    <row r="1" spans="2:18" ht="13.5" customHeight="1" x14ac:dyDescent="0.15">
      <c r="B1" s="33" t="s">
        <v>17</v>
      </c>
      <c r="D1" s="2"/>
      <c r="E1" s="2"/>
      <c r="F1" s="2"/>
      <c r="G1" s="2"/>
      <c r="H1" s="2"/>
      <c r="I1" s="2"/>
      <c r="J1" s="2"/>
    </row>
    <row r="2" spans="2:18" ht="13.5" customHeight="1" x14ac:dyDescent="0.15">
      <c r="B2" s="32" t="s">
        <v>16</v>
      </c>
      <c r="C2" s="4"/>
      <c r="D2" s="2"/>
      <c r="E2" s="2"/>
      <c r="F2" s="2"/>
      <c r="G2" s="2"/>
      <c r="H2" s="2"/>
      <c r="I2" s="2"/>
      <c r="J2" s="2"/>
    </row>
    <row r="3" spans="2:18" ht="13.5" customHeight="1" x14ac:dyDescent="0.15">
      <c r="D3" s="2"/>
      <c r="E3" s="2"/>
      <c r="F3" s="2"/>
      <c r="G3" s="2"/>
      <c r="H3" s="2"/>
      <c r="I3" s="2"/>
      <c r="M3" s="35" t="s">
        <v>23</v>
      </c>
      <c r="Q3" s="25"/>
    </row>
    <row r="4" spans="2:18" ht="3.75" customHeight="1" thickBot="1" x14ac:dyDescent="0.2">
      <c r="D4" s="2"/>
      <c r="E4" s="2"/>
      <c r="F4" s="2"/>
      <c r="G4" s="2"/>
      <c r="H4" s="2"/>
      <c r="I4" s="2"/>
      <c r="M4" s="5"/>
      <c r="Q4" s="25"/>
    </row>
    <row r="5" spans="2:18" s="2" customFormat="1" ht="13.5" customHeight="1" x14ac:dyDescent="0.15">
      <c r="B5" s="6"/>
      <c r="C5" s="7"/>
      <c r="D5" s="46" t="s">
        <v>18</v>
      </c>
      <c r="E5" s="7"/>
      <c r="F5" s="49" t="s">
        <v>2</v>
      </c>
      <c r="G5" s="50"/>
      <c r="H5" s="50"/>
      <c r="I5" s="50"/>
      <c r="J5" s="51"/>
      <c r="K5" s="8" t="s">
        <v>3</v>
      </c>
      <c r="L5" s="9"/>
      <c r="M5" s="9"/>
    </row>
    <row r="6" spans="2:18" s="2" customFormat="1" x14ac:dyDescent="0.15">
      <c r="B6" s="10" t="s">
        <v>4</v>
      </c>
      <c r="C6" s="11" t="s">
        <v>22</v>
      </c>
      <c r="D6" s="47"/>
      <c r="E6" s="11" t="s">
        <v>5</v>
      </c>
      <c r="F6" s="12" t="s">
        <v>0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0</v>
      </c>
      <c r="L6" s="12" t="s">
        <v>10</v>
      </c>
      <c r="M6" s="13" t="s">
        <v>1</v>
      </c>
    </row>
    <row r="7" spans="2:18" s="3" customFormat="1" ht="12.75" customHeight="1" x14ac:dyDescent="0.15">
      <c r="B7" s="14"/>
      <c r="C7" s="15"/>
      <c r="D7" s="48"/>
      <c r="E7" s="16" t="s">
        <v>11</v>
      </c>
      <c r="F7" s="16" t="s">
        <v>11</v>
      </c>
      <c r="G7" s="16" t="s">
        <v>11</v>
      </c>
      <c r="H7" s="16" t="s">
        <v>11</v>
      </c>
      <c r="I7" s="16" t="s">
        <v>11</v>
      </c>
      <c r="J7" s="16" t="s">
        <v>11</v>
      </c>
      <c r="K7" s="16" t="s">
        <v>11</v>
      </c>
      <c r="L7" s="16" t="s">
        <v>11</v>
      </c>
      <c r="M7" s="17" t="s">
        <v>11</v>
      </c>
    </row>
    <row r="8" spans="2:18" s="4" customFormat="1" x14ac:dyDescent="0.15">
      <c r="B8" s="52" t="s">
        <v>21</v>
      </c>
      <c r="C8" s="12" t="s">
        <v>26</v>
      </c>
      <c r="D8" s="23">
        <v>105</v>
      </c>
      <c r="E8" s="23">
        <v>10205</v>
      </c>
      <c r="F8" s="23">
        <v>9516</v>
      </c>
      <c r="G8" s="23">
        <v>3883</v>
      </c>
      <c r="H8" s="23">
        <v>1916</v>
      </c>
      <c r="I8" s="23">
        <v>1895</v>
      </c>
      <c r="J8" s="23">
        <v>1822</v>
      </c>
      <c r="K8" s="23">
        <v>1812</v>
      </c>
      <c r="L8" s="23">
        <v>1596</v>
      </c>
      <c r="M8" s="23">
        <v>216</v>
      </c>
    </row>
    <row r="9" spans="2:18" s="4" customFormat="1" x14ac:dyDescent="0.15">
      <c r="B9" s="52"/>
      <c r="C9" s="11" t="s">
        <v>24</v>
      </c>
      <c r="D9" s="23">
        <v>99</v>
      </c>
      <c r="E9" s="23">
        <v>9105</v>
      </c>
      <c r="F9" s="23">
        <v>8398</v>
      </c>
      <c r="G9" s="23">
        <v>3432</v>
      </c>
      <c r="H9" s="23">
        <v>1641</v>
      </c>
      <c r="I9" s="23">
        <v>1677</v>
      </c>
      <c r="J9" s="23">
        <v>1648</v>
      </c>
      <c r="K9" s="23">
        <v>1632</v>
      </c>
      <c r="L9" s="23">
        <v>1434</v>
      </c>
      <c r="M9" s="23">
        <v>198</v>
      </c>
    </row>
    <row r="10" spans="2:18" s="4" customFormat="1" x14ac:dyDescent="0.15">
      <c r="B10" s="52"/>
      <c r="C10" s="11" t="s">
        <v>25</v>
      </c>
      <c r="D10" s="23">
        <v>103</v>
      </c>
      <c r="E10" s="23">
        <v>9331</v>
      </c>
      <c r="F10" s="23">
        <v>8235</v>
      </c>
      <c r="G10" s="23">
        <v>3393</v>
      </c>
      <c r="H10" s="23">
        <v>1615</v>
      </c>
      <c r="I10" s="23">
        <v>1608</v>
      </c>
      <c r="J10" s="23">
        <v>1619</v>
      </c>
      <c r="K10" s="23">
        <v>1691</v>
      </c>
      <c r="L10" s="23">
        <v>1474</v>
      </c>
      <c r="M10" s="23">
        <v>217</v>
      </c>
    </row>
    <row r="11" spans="2:18" s="4" customFormat="1" x14ac:dyDescent="0.15">
      <c r="B11" s="52"/>
      <c r="C11" s="11" t="s">
        <v>28</v>
      </c>
      <c r="D11" s="23">
        <v>101</v>
      </c>
      <c r="E11" s="23">
        <v>9061</v>
      </c>
      <c r="F11" s="23">
        <v>7925</v>
      </c>
      <c r="G11" s="23">
        <v>3181</v>
      </c>
      <c r="H11" s="23">
        <v>1607</v>
      </c>
      <c r="I11" s="23">
        <v>1559</v>
      </c>
      <c r="J11" s="23">
        <v>1578</v>
      </c>
      <c r="K11" s="23">
        <v>1628</v>
      </c>
      <c r="L11" s="23">
        <v>1413</v>
      </c>
      <c r="M11" s="23">
        <v>215</v>
      </c>
    </row>
    <row r="12" spans="2:18" s="4" customFormat="1" x14ac:dyDescent="0.15">
      <c r="B12" s="52"/>
      <c r="C12" s="34" t="s">
        <v>29</v>
      </c>
      <c r="D12" s="39">
        <f>D20+D28</f>
        <v>99</v>
      </c>
      <c r="E12" s="39">
        <v>8857</v>
      </c>
      <c r="F12" s="39">
        <f>F20+F28</f>
        <v>7831</v>
      </c>
      <c r="G12" s="39">
        <f t="shared" ref="G12:M12" si="0">G20+G28</f>
        <v>3149</v>
      </c>
      <c r="H12" s="39">
        <f t="shared" si="0"/>
        <v>1552</v>
      </c>
      <c r="I12" s="39">
        <f t="shared" si="0"/>
        <v>1597</v>
      </c>
      <c r="J12" s="39">
        <f t="shared" si="0"/>
        <v>1533</v>
      </c>
      <c r="K12" s="39">
        <f t="shared" si="0"/>
        <v>1621</v>
      </c>
      <c r="L12" s="39">
        <f t="shared" si="0"/>
        <v>1418</v>
      </c>
      <c r="M12" s="39">
        <f t="shared" si="0"/>
        <v>203</v>
      </c>
    </row>
    <row r="13" spans="2:18" s="4" customFormat="1" x14ac:dyDescent="0.15">
      <c r="B13" s="52"/>
      <c r="C13" s="11" t="s">
        <v>13</v>
      </c>
      <c r="D13" s="23">
        <f>D21+D29</f>
        <v>26</v>
      </c>
      <c r="E13" s="23">
        <v>1934</v>
      </c>
      <c r="F13" s="23">
        <f>F21+F29</f>
        <v>1650</v>
      </c>
      <c r="G13" s="23">
        <f t="shared" ref="G13:M13" si="1">G21+G29</f>
        <v>667</v>
      </c>
      <c r="H13" s="23">
        <f t="shared" si="1"/>
        <v>316</v>
      </c>
      <c r="I13" s="23">
        <f t="shared" si="1"/>
        <v>346</v>
      </c>
      <c r="J13" s="23">
        <f t="shared" si="1"/>
        <v>321</v>
      </c>
      <c r="K13" s="23">
        <f t="shared" si="1"/>
        <v>358</v>
      </c>
      <c r="L13" s="23">
        <f t="shared" si="1"/>
        <v>308</v>
      </c>
      <c r="M13" s="23">
        <f t="shared" si="1"/>
        <v>50</v>
      </c>
      <c r="O13" s="23"/>
      <c r="P13" s="23"/>
      <c r="Q13" s="23"/>
      <c r="R13" s="23"/>
    </row>
    <row r="14" spans="2:18" s="4" customFormat="1" x14ac:dyDescent="0.15">
      <c r="B14" s="52"/>
      <c r="C14" s="11" t="s">
        <v>12</v>
      </c>
      <c r="D14" s="23">
        <f>D22+D30</f>
        <v>34</v>
      </c>
      <c r="E14" s="23">
        <v>3305</v>
      </c>
      <c r="F14" s="23">
        <f t="shared" ref="F14:M15" si="2">F22+F30</f>
        <v>2840</v>
      </c>
      <c r="G14" s="23">
        <f t="shared" si="2"/>
        <v>1134</v>
      </c>
      <c r="H14" s="23">
        <f t="shared" si="2"/>
        <v>564</v>
      </c>
      <c r="I14" s="23">
        <f t="shared" si="2"/>
        <v>582</v>
      </c>
      <c r="J14" s="23">
        <f t="shared" si="2"/>
        <v>560</v>
      </c>
      <c r="K14" s="23">
        <f t="shared" si="2"/>
        <v>586</v>
      </c>
      <c r="L14" s="23">
        <f t="shared" si="2"/>
        <v>508</v>
      </c>
      <c r="M14" s="23">
        <f t="shared" si="2"/>
        <v>78</v>
      </c>
    </row>
    <row r="15" spans="2:18" s="4" customFormat="1" x14ac:dyDescent="0.15">
      <c r="B15" s="53"/>
      <c r="C15" s="15" t="s">
        <v>14</v>
      </c>
      <c r="D15" s="37">
        <f>D23+D31</f>
        <v>39</v>
      </c>
      <c r="E15" s="37">
        <v>3618</v>
      </c>
      <c r="F15" s="37">
        <f t="shared" si="2"/>
        <v>3341</v>
      </c>
      <c r="G15" s="37">
        <f t="shared" si="2"/>
        <v>1348</v>
      </c>
      <c r="H15" s="37">
        <f t="shared" si="2"/>
        <v>672</v>
      </c>
      <c r="I15" s="37">
        <f t="shared" si="2"/>
        <v>669</v>
      </c>
      <c r="J15" s="37">
        <f t="shared" si="2"/>
        <v>652</v>
      </c>
      <c r="K15" s="37">
        <f t="shared" si="2"/>
        <v>677</v>
      </c>
      <c r="L15" s="37">
        <f t="shared" si="2"/>
        <v>602</v>
      </c>
      <c r="M15" s="37">
        <f t="shared" si="2"/>
        <v>75</v>
      </c>
    </row>
    <row r="16" spans="2:18" s="4" customFormat="1" x14ac:dyDescent="0.15">
      <c r="B16" s="54" t="s">
        <v>30</v>
      </c>
      <c r="C16" s="11" t="s">
        <v>26</v>
      </c>
      <c r="D16" s="23">
        <v>24</v>
      </c>
      <c r="E16" s="23">
        <v>2595</v>
      </c>
      <c r="F16" s="23">
        <v>2318</v>
      </c>
      <c r="G16" s="23">
        <v>820</v>
      </c>
      <c r="H16" s="23">
        <v>495</v>
      </c>
      <c r="I16" s="23">
        <v>504</v>
      </c>
      <c r="J16" s="23">
        <v>499</v>
      </c>
      <c r="K16" s="23">
        <v>375</v>
      </c>
      <c r="L16" s="23">
        <v>336</v>
      </c>
      <c r="M16" s="23">
        <v>39</v>
      </c>
    </row>
    <row r="17" spans="2:13" s="4" customFormat="1" x14ac:dyDescent="0.15">
      <c r="B17" s="54"/>
      <c r="C17" s="11" t="s">
        <v>24</v>
      </c>
      <c r="D17" s="23">
        <v>24</v>
      </c>
      <c r="E17" s="23">
        <v>2595</v>
      </c>
      <c r="F17" s="23">
        <v>2316</v>
      </c>
      <c r="G17" s="23">
        <v>837</v>
      </c>
      <c r="H17" s="23">
        <v>456</v>
      </c>
      <c r="I17" s="23">
        <v>508</v>
      </c>
      <c r="J17" s="23">
        <v>515</v>
      </c>
      <c r="K17" s="23">
        <v>409</v>
      </c>
      <c r="L17" s="23">
        <v>368</v>
      </c>
      <c r="M17" s="23">
        <v>41</v>
      </c>
    </row>
    <row r="18" spans="2:13" s="4" customFormat="1" x14ac:dyDescent="0.15">
      <c r="B18" s="54"/>
      <c r="C18" s="11" t="s">
        <v>25</v>
      </c>
      <c r="D18" s="23">
        <v>24</v>
      </c>
      <c r="E18" s="23">
        <v>2595</v>
      </c>
      <c r="F18" s="23">
        <v>2259</v>
      </c>
      <c r="G18" s="23">
        <v>817</v>
      </c>
      <c r="H18" s="23">
        <v>450</v>
      </c>
      <c r="I18" s="23">
        <v>476</v>
      </c>
      <c r="J18" s="23">
        <v>516</v>
      </c>
      <c r="K18" s="23">
        <v>413</v>
      </c>
      <c r="L18" s="23">
        <v>372</v>
      </c>
      <c r="M18" s="23">
        <v>41</v>
      </c>
    </row>
    <row r="19" spans="2:13" s="4" customFormat="1" x14ac:dyDescent="0.15">
      <c r="B19" s="54"/>
      <c r="C19" s="11" t="s">
        <v>28</v>
      </c>
      <c r="D19" s="23">
        <v>24</v>
      </c>
      <c r="E19" s="23">
        <v>2595</v>
      </c>
      <c r="F19" s="23">
        <v>2149</v>
      </c>
      <c r="G19" s="23">
        <v>753</v>
      </c>
      <c r="H19" s="23">
        <v>456</v>
      </c>
      <c r="I19" s="23">
        <v>457</v>
      </c>
      <c r="J19" s="23">
        <v>483</v>
      </c>
      <c r="K19" s="23">
        <v>410</v>
      </c>
      <c r="L19" s="23">
        <v>369</v>
      </c>
      <c r="M19" s="23">
        <v>41</v>
      </c>
    </row>
    <row r="20" spans="2:13" s="4" customFormat="1" x14ac:dyDescent="0.15">
      <c r="B20" s="54"/>
      <c r="C20" s="34" t="s">
        <v>27</v>
      </c>
      <c r="D20" s="39">
        <v>23</v>
      </c>
      <c r="E20" s="39">
        <v>2535</v>
      </c>
      <c r="F20" s="39">
        <f>SUM(G20:J20)</f>
        <v>2112</v>
      </c>
      <c r="G20" s="39">
        <f>SUM(G21:G23)</f>
        <v>754</v>
      </c>
      <c r="H20" s="39">
        <f>SUM(H21:H23)</f>
        <v>424</v>
      </c>
      <c r="I20" s="39">
        <f>SUM(I21:I23)</f>
        <v>473</v>
      </c>
      <c r="J20" s="39">
        <f>SUM(J21:J23)</f>
        <v>461</v>
      </c>
      <c r="K20" s="24">
        <f>SUM(L20:M20)</f>
        <v>427</v>
      </c>
      <c r="L20" s="44">
        <f>SUM(L21:L23)</f>
        <v>379</v>
      </c>
      <c r="M20" s="44">
        <f>SUM(M21:M23)</f>
        <v>48</v>
      </c>
    </row>
    <row r="21" spans="2:13" s="4" customFormat="1" x14ac:dyDescent="0.15">
      <c r="B21" s="54"/>
      <c r="C21" s="11" t="s">
        <v>13</v>
      </c>
      <c r="D21" s="23">
        <v>11</v>
      </c>
      <c r="E21" s="23">
        <v>825</v>
      </c>
      <c r="F21" s="36">
        <f>SUM(G21:J21)</f>
        <v>580</v>
      </c>
      <c r="G21" s="23">
        <v>191</v>
      </c>
      <c r="H21" s="23">
        <v>107</v>
      </c>
      <c r="I21" s="23">
        <v>138</v>
      </c>
      <c r="J21" s="23">
        <v>144</v>
      </c>
      <c r="K21" s="23">
        <f>SUM(L21:M21)</f>
        <v>130</v>
      </c>
      <c r="L21" s="31">
        <v>112</v>
      </c>
      <c r="M21" s="31">
        <v>18</v>
      </c>
    </row>
    <row r="22" spans="2:13" s="4" customFormat="1" x14ac:dyDescent="0.15">
      <c r="B22" s="54"/>
      <c r="C22" s="11" t="s">
        <v>12</v>
      </c>
      <c r="D22" s="23">
        <v>5</v>
      </c>
      <c r="E22" s="23">
        <v>725</v>
      </c>
      <c r="F22" s="36">
        <f>SUM(G22:J22)</f>
        <v>629</v>
      </c>
      <c r="G22" s="23">
        <v>247</v>
      </c>
      <c r="H22" s="23">
        <v>131</v>
      </c>
      <c r="I22" s="23">
        <v>129</v>
      </c>
      <c r="J22" s="23">
        <v>122</v>
      </c>
      <c r="K22" s="23">
        <f>SUM(L22:M22)</f>
        <v>130</v>
      </c>
      <c r="L22" s="31">
        <v>117</v>
      </c>
      <c r="M22" s="31">
        <v>13</v>
      </c>
    </row>
    <row r="23" spans="2:13" s="4" customFormat="1" x14ac:dyDescent="0.15">
      <c r="B23" s="55"/>
      <c r="C23" s="15" t="s">
        <v>14</v>
      </c>
      <c r="D23" s="37">
        <v>7</v>
      </c>
      <c r="E23" s="37">
        <v>985</v>
      </c>
      <c r="F23" s="38">
        <f>SUM(G23:J23)</f>
        <v>903</v>
      </c>
      <c r="G23" s="37">
        <v>316</v>
      </c>
      <c r="H23" s="37">
        <v>186</v>
      </c>
      <c r="I23" s="37">
        <v>206</v>
      </c>
      <c r="J23" s="37">
        <v>195</v>
      </c>
      <c r="K23" s="37">
        <f>SUM(L23:M23)</f>
        <v>167</v>
      </c>
      <c r="L23" s="38">
        <v>150</v>
      </c>
      <c r="M23" s="38">
        <v>17</v>
      </c>
    </row>
    <row r="24" spans="2:13" s="4" customFormat="1" x14ac:dyDescent="0.15">
      <c r="B24" s="52" t="s">
        <v>20</v>
      </c>
      <c r="C24" s="11" t="s">
        <v>26</v>
      </c>
      <c r="D24" s="23">
        <v>81</v>
      </c>
      <c r="E24" s="23">
        <v>7610</v>
      </c>
      <c r="F24" s="23">
        <v>7198</v>
      </c>
      <c r="G24" s="23">
        <v>3063</v>
      </c>
      <c r="H24" s="23">
        <v>1421</v>
      </c>
      <c r="I24" s="23">
        <v>1391</v>
      </c>
      <c r="J24" s="23">
        <v>1323</v>
      </c>
      <c r="K24" s="23">
        <v>1437</v>
      </c>
      <c r="L24" s="23">
        <v>1260</v>
      </c>
      <c r="M24" s="23">
        <v>177</v>
      </c>
    </row>
    <row r="25" spans="2:13" s="4" customFormat="1" x14ac:dyDescent="0.15">
      <c r="B25" s="52"/>
      <c r="C25" s="11" t="s">
        <v>24</v>
      </c>
      <c r="D25" s="23">
        <v>75</v>
      </c>
      <c r="E25" s="23">
        <v>6510</v>
      </c>
      <c r="F25" s="23">
        <v>6082</v>
      </c>
      <c r="G25" s="23">
        <v>2595</v>
      </c>
      <c r="H25" s="23">
        <v>1185</v>
      </c>
      <c r="I25" s="23">
        <v>1169</v>
      </c>
      <c r="J25" s="23">
        <v>1133</v>
      </c>
      <c r="K25" s="23">
        <v>1223</v>
      </c>
      <c r="L25" s="23">
        <v>1066</v>
      </c>
      <c r="M25" s="23">
        <v>157</v>
      </c>
    </row>
    <row r="26" spans="2:13" s="4" customFormat="1" x14ac:dyDescent="0.15">
      <c r="B26" s="52"/>
      <c r="C26" s="11" t="s">
        <v>25</v>
      </c>
      <c r="D26" s="23">
        <v>79</v>
      </c>
      <c r="E26" s="23">
        <v>6736</v>
      </c>
      <c r="F26" s="23">
        <v>5976</v>
      </c>
      <c r="G26" s="23">
        <v>2576</v>
      </c>
      <c r="H26" s="23">
        <v>1165</v>
      </c>
      <c r="I26" s="23">
        <v>1132</v>
      </c>
      <c r="J26" s="23">
        <v>1103</v>
      </c>
      <c r="K26" s="23">
        <v>1278</v>
      </c>
      <c r="L26" s="23">
        <v>1102</v>
      </c>
      <c r="M26" s="23">
        <v>176</v>
      </c>
    </row>
    <row r="27" spans="2:13" s="4" customFormat="1" x14ac:dyDescent="0.15">
      <c r="B27" s="52"/>
      <c r="C27" s="11" t="s">
        <v>28</v>
      </c>
      <c r="D27" s="23">
        <v>77</v>
      </c>
      <c r="E27" s="23">
        <v>6466</v>
      </c>
      <c r="F27" s="23">
        <v>5776</v>
      </c>
      <c r="G27" s="23">
        <v>2428</v>
      </c>
      <c r="H27" s="23">
        <v>1151</v>
      </c>
      <c r="I27" s="23">
        <v>1102</v>
      </c>
      <c r="J27" s="23">
        <v>1095</v>
      </c>
      <c r="K27" s="23">
        <v>1218</v>
      </c>
      <c r="L27" s="23">
        <v>1044</v>
      </c>
      <c r="M27" s="23">
        <v>174</v>
      </c>
    </row>
    <row r="28" spans="2:13" s="4" customFormat="1" x14ac:dyDescent="0.15">
      <c r="B28" s="52"/>
      <c r="C28" s="34" t="s">
        <v>27</v>
      </c>
      <c r="D28" s="45">
        <f>D29+D30+D31</f>
        <v>76</v>
      </c>
      <c r="E28" s="45">
        <v>6322</v>
      </c>
      <c r="F28" s="45">
        <f>F29+F30+F31</f>
        <v>5719</v>
      </c>
      <c r="G28" s="45">
        <f>G29+G30+G31</f>
        <v>2395</v>
      </c>
      <c r="H28" s="45">
        <f>H29+H30+H31</f>
        <v>1128</v>
      </c>
      <c r="I28" s="45">
        <f>I29+I30+I31</f>
        <v>1124</v>
      </c>
      <c r="J28" s="45">
        <f>J29+J30+J31</f>
        <v>1072</v>
      </c>
      <c r="K28" s="45">
        <f>L28+M28</f>
        <v>1194</v>
      </c>
      <c r="L28" s="45">
        <f>L29+L30+L31</f>
        <v>1039</v>
      </c>
      <c r="M28" s="45">
        <f>M29+M30+M31</f>
        <v>155</v>
      </c>
    </row>
    <row r="29" spans="2:13" s="4" customFormat="1" x14ac:dyDescent="0.15">
      <c r="B29" s="52"/>
      <c r="C29" s="11" t="s">
        <v>13</v>
      </c>
      <c r="D29" s="30">
        <v>15</v>
      </c>
      <c r="E29" s="30">
        <v>1109</v>
      </c>
      <c r="F29" s="23">
        <v>1070</v>
      </c>
      <c r="G29" s="30">
        <v>476</v>
      </c>
      <c r="H29" s="30">
        <v>209</v>
      </c>
      <c r="I29" s="30">
        <v>208</v>
      </c>
      <c r="J29" s="30">
        <v>177</v>
      </c>
      <c r="K29" s="36">
        <f>L29+M29</f>
        <v>228</v>
      </c>
      <c r="L29" s="31">
        <v>196</v>
      </c>
      <c r="M29" s="31">
        <v>32</v>
      </c>
    </row>
    <row r="30" spans="2:13" s="4" customFormat="1" x14ac:dyDescent="0.15">
      <c r="B30" s="52"/>
      <c r="C30" s="11" t="s">
        <v>12</v>
      </c>
      <c r="D30" s="30">
        <v>29</v>
      </c>
      <c r="E30" s="30">
        <v>2580</v>
      </c>
      <c r="F30" s="23">
        <v>2211</v>
      </c>
      <c r="G30" s="30">
        <v>887</v>
      </c>
      <c r="H30" s="30">
        <v>433</v>
      </c>
      <c r="I30" s="30">
        <v>453</v>
      </c>
      <c r="J30" s="30">
        <v>438</v>
      </c>
      <c r="K30" s="36">
        <f>L30+M30</f>
        <v>456</v>
      </c>
      <c r="L30" s="31">
        <v>391</v>
      </c>
      <c r="M30" s="31">
        <v>65</v>
      </c>
    </row>
    <row r="31" spans="2:13" s="4" customFormat="1" ht="14.25" thickBot="1" x14ac:dyDescent="0.2">
      <c r="B31" s="56"/>
      <c r="C31" s="40" t="s">
        <v>14</v>
      </c>
      <c r="D31" s="41">
        <v>32</v>
      </c>
      <c r="E31" s="41">
        <v>2633</v>
      </c>
      <c r="F31" s="42">
        <v>2438</v>
      </c>
      <c r="G31" s="41">
        <v>1032</v>
      </c>
      <c r="H31" s="41">
        <v>486</v>
      </c>
      <c r="I31" s="41">
        <v>463</v>
      </c>
      <c r="J31" s="41">
        <v>457</v>
      </c>
      <c r="K31" s="43">
        <f>L31+M31</f>
        <v>510</v>
      </c>
      <c r="L31" s="43">
        <v>452</v>
      </c>
      <c r="M31" s="43">
        <v>58</v>
      </c>
    </row>
    <row r="32" spans="2:13" s="4" customFormat="1" ht="3.75" customHeight="1" x14ac:dyDescent="0.15">
      <c r="B32" s="21"/>
      <c r="C32" s="21"/>
      <c r="D32" s="19"/>
      <c r="E32" s="19"/>
      <c r="F32" s="18"/>
      <c r="G32" s="19"/>
      <c r="H32" s="19"/>
      <c r="I32" s="19"/>
      <c r="J32" s="19"/>
      <c r="K32" s="20"/>
      <c r="L32" s="20"/>
      <c r="M32" s="20"/>
    </row>
    <row r="33" spans="2:13" s="22" customFormat="1" ht="13.5" customHeight="1" x14ac:dyDescent="0.15">
      <c r="B33" s="27" t="s">
        <v>15</v>
      </c>
      <c r="C33" s="27"/>
      <c r="D33" s="27"/>
      <c r="E33" s="27"/>
      <c r="F33" s="27"/>
    </row>
    <row r="34" spans="2:13" ht="13.5" customHeight="1" x14ac:dyDescent="0.15">
      <c r="B34" s="28" t="s">
        <v>19</v>
      </c>
      <c r="C34" s="29"/>
      <c r="D34" s="29"/>
      <c r="E34" s="29"/>
      <c r="F34" s="29"/>
    </row>
    <row r="35" spans="2:13" x14ac:dyDescent="0.15">
      <c r="M35" s="26"/>
    </row>
  </sheetData>
  <mergeCells count="5">
    <mergeCell ref="D5:D7"/>
    <mergeCell ref="F5:J5"/>
    <mergeCell ref="B8:B15"/>
    <mergeCell ref="B16:B23"/>
    <mergeCell ref="B24:B31"/>
  </mergeCells>
  <phoneticPr fontId="1"/>
  <pageMargins left="0.48" right="0.43" top="0.78740157480314965" bottom="0.98425196850393704" header="0.51181102362204722" footer="0.51181102362204722"/>
  <pageSetup paperSize="9" scale="91" orientation="portrait" cellComments="asDisplayed" verticalDpi="360" r:id="rId1"/>
  <headerFooter alignWithMargins="0"/>
  <ignoredErrors>
    <ignoredError sqref="G20:J20 L20:M20" formulaRange="1"/>
    <ignoredError sqref="K20" formula="1" formulaRange="1"/>
    <ignoredError sqref="K2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6297BF-2E65-469C-BD50-D4B8964B1BF9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7550D1-11F2-4CF2-B69B-E1ED327316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252C3C-DBF8-4560-8186-B766E626C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131401 </vt:lpstr>
      <vt:lpstr>'131401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2017-11-17T10:03:34Z</cp:lastPrinted>
  <dcterms:created xsi:type="dcterms:W3CDTF">1997-01-08T22:48:59Z</dcterms:created>
  <dcterms:modified xsi:type="dcterms:W3CDTF">2023-03-20T01:53:42Z</dcterms:modified>
</cp:coreProperties>
</file>