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O:\福祉事業所等に係る新型コロナウイルス感染症\★★R5年度サービス提供体制確保事業（旧サービス継続支援事業）\★市㏋更新\【HP更新依頼】5051002福祉基盤課（要綱改正）（令和５年１０月１日から令和５年１１月３０日まで）\補助金申請様式\補助金申請様式\"/>
    </mc:Choice>
  </mc:AlternateContent>
  <bookViews>
    <workbookView xWindow="0" yWindow="0" windowWidth="18090" windowHeight="7785" tabRatio="935" activeTab="1"/>
  </bookViews>
  <sheets>
    <sheet name="申請額算出内訳" sheetId="70" r:id="rId1"/>
    <sheet name="個票１" sheetId="97" r:id="rId2"/>
    <sheet name="（はじめにお読みください）本計画書の使い方" sheetId="94" r:id="rId3"/>
  </sheets>
  <definedNames>
    <definedName name="_xlnm.Print_Area" localSheetId="1">個票１!$A$1:$AM$121</definedName>
    <definedName name="_xlnm.Print_Area" localSheetId="0">申請額算出内訳!$A$1:$X$27</definedName>
  </definedNames>
  <calcPr calcId="162913"/>
</workbook>
</file>

<file path=xl/calcChain.xml><?xml version="1.0" encoding="utf-8"?>
<calcChain xmlns="http://schemas.openxmlformats.org/spreadsheetml/2006/main">
  <c r="C161" i="97" l="1"/>
  <c r="B161" i="97"/>
  <c r="C160" i="97"/>
  <c r="B160" i="97"/>
  <c r="C159" i="97"/>
  <c r="B159" i="97"/>
  <c r="C158" i="97"/>
  <c r="B158" i="97"/>
  <c r="C157" i="97"/>
  <c r="B157" i="97"/>
  <c r="C156" i="97"/>
  <c r="B156" i="97"/>
  <c r="C155" i="97"/>
  <c r="B155" i="97"/>
  <c r="C154" i="97"/>
  <c r="B154" i="97"/>
  <c r="C153" i="97"/>
  <c r="B153" i="97"/>
  <c r="C152" i="97"/>
  <c r="B152" i="97"/>
  <c r="C151" i="97"/>
  <c r="B151" i="97"/>
  <c r="C150" i="97"/>
  <c r="B150" i="97"/>
  <c r="C149" i="97"/>
  <c r="B149" i="97"/>
  <c r="C148" i="97"/>
  <c r="B148" i="97"/>
  <c r="C136" i="97"/>
  <c r="B136" i="97"/>
  <c r="C135" i="97"/>
  <c r="B135" i="97"/>
  <c r="F72" i="97"/>
  <c r="AI54" i="97" s="1"/>
  <c r="AA54" i="97"/>
  <c r="F52" i="97"/>
  <c r="AI13" i="97" s="1"/>
  <c r="F45" i="97"/>
  <c r="Y13" i="97" s="1"/>
  <c r="O13" i="97"/>
  <c r="V23" i="70" l="1"/>
  <c r="S23" i="70"/>
  <c r="P23" i="70"/>
  <c r="M23" i="70"/>
  <c r="W23" i="70" s="1"/>
  <c r="G23" i="70"/>
  <c r="J23" i="70" s="1"/>
  <c r="V22" i="70"/>
  <c r="P22" i="70"/>
  <c r="S22" i="70" s="1"/>
  <c r="M22" i="70"/>
  <c r="W22" i="70" s="1"/>
  <c r="J22" i="70"/>
  <c r="G22" i="70"/>
  <c r="V21" i="70"/>
  <c r="S21" i="70"/>
  <c r="P21" i="70"/>
  <c r="M21" i="70"/>
  <c r="G21" i="70"/>
  <c r="J21" i="70" s="1"/>
  <c r="V20" i="70"/>
  <c r="P20" i="70"/>
  <c r="S20" i="70" s="1"/>
  <c r="M20" i="70"/>
  <c r="J20" i="70"/>
  <c r="G20" i="70"/>
  <c r="V19" i="70"/>
  <c r="S19" i="70"/>
  <c r="P19" i="70"/>
  <c r="M19" i="70"/>
  <c r="W19" i="70" s="1"/>
  <c r="G19" i="70"/>
  <c r="J19" i="70" s="1"/>
  <c r="V18" i="70"/>
  <c r="P18" i="70"/>
  <c r="S18" i="70" s="1"/>
  <c r="M18" i="70"/>
  <c r="W18" i="70" s="1"/>
  <c r="J18" i="70"/>
  <c r="G18" i="70"/>
  <c r="V17" i="70"/>
  <c r="S17" i="70"/>
  <c r="P17" i="70"/>
  <c r="M17" i="70"/>
  <c r="W17" i="70" s="1"/>
  <c r="G17" i="70"/>
  <c r="J17" i="70" s="1"/>
  <c r="V16" i="70"/>
  <c r="P16" i="70"/>
  <c r="S16" i="70" s="1"/>
  <c r="M16" i="70"/>
  <c r="J16" i="70"/>
  <c r="G16" i="70"/>
  <c r="V15" i="70"/>
  <c r="S15" i="70"/>
  <c r="P15" i="70"/>
  <c r="M15" i="70"/>
  <c r="W15" i="70" s="1"/>
  <c r="G15" i="70"/>
  <c r="J15" i="70" s="1"/>
  <c r="V14" i="70"/>
  <c r="P14" i="70"/>
  <c r="S14" i="70" s="1"/>
  <c r="M14" i="70"/>
  <c r="W14" i="70" s="1"/>
  <c r="J14" i="70"/>
  <c r="G14" i="70"/>
  <c r="V13" i="70"/>
  <c r="S13" i="70"/>
  <c r="P13" i="70"/>
  <c r="M13" i="70"/>
  <c r="W13" i="70" s="1"/>
  <c r="G13" i="70"/>
  <c r="J13" i="70" s="1"/>
  <c r="V12" i="70"/>
  <c r="P12" i="70"/>
  <c r="M12" i="70"/>
  <c r="J12" i="70"/>
  <c r="G12" i="70"/>
  <c r="V11" i="70"/>
  <c r="S11" i="70"/>
  <c r="P11" i="70"/>
  <c r="M11" i="70"/>
  <c r="W11" i="70" s="1"/>
  <c r="G11" i="70"/>
  <c r="J11" i="70" s="1"/>
  <c r="V10" i="70"/>
  <c r="P10" i="70"/>
  <c r="S10" i="70" s="1"/>
  <c r="M10" i="70"/>
  <c r="W10" i="70" s="1"/>
  <c r="J10" i="70"/>
  <c r="G10" i="70"/>
  <c r="P9" i="70"/>
  <c r="G9" i="70"/>
  <c r="D17" i="70"/>
  <c r="C23" i="70"/>
  <c r="C21" i="70"/>
  <c r="C19" i="70"/>
  <c r="C15" i="70"/>
  <c r="B16" i="70"/>
  <c r="D21" i="70"/>
  <c r="D10" i="70"/>
  <c r="D20" i="70"/>
  <c r="B23" i="70"/>
  <c r="B14" i="70"/>
  <c r="D12" i="70"/>
  <c r="D11" i="70"/>
  <c r="C12" i="70"/>
  <c r="D22" i="70"/>
  <c r="C10" i="70"/>
  <c r="B11" i="70"/>
  <c r="B18" i="70"/>
  <c r="B22" i="70"/>
  <c r="B21" i="70"/>
  <c r="B13" i="70"/>
  <c r="B19" i="70"/>
  <c r="D18" i="70"/>
  <c r="C13" i="70"/>
  <c r="C18" i="70"/>
  <c r="D19" i="70"/>
  <c r="B12" i="70"/>
  <c r="D13" i="70"/>
  <c r="C22" i="70"/>
  <c r="D15" i="70"/>
  <c r="B9" i="70"/>
  <c r="B15" i="70"/>
  <c r="D14" i="70"/>
  <c r="C16" i="70"/>
  <c r="B17" i="70"/>
  <c r="B10" i="70"/>
  <c r="D9" i="70"/>
  <c r="C11" i="70"/>
  <c r="C9" i="70"/>
  <c r="C20" i="70"/>
  <c r="D23" i="70"/>
  <c r="C17" i="70"/>
  <c r="C14" i="70"/>
  <c r="D16" i="70"/>
  <c r="B20" i="70"/>
  <c r="V9" i="70" l="1"/>
  <c r="S9" i="70"/>
  <c r="M9" i="70"/>
  <c r="M24" i="70" s="1"/>
  <c r="J9" i="70"/>
  <c r="V24" i="70"/>
  <c r="W20" i="70"/>
  <c r="W21" i="70"/>
  <c r="W12" i="70"/>
  <c r="W16" i="70"/>
  <c r="S12" i="70"/>
  <c r="W9" i="70" l="1"/>
  <c r="W24" i="70" s="1"/>
  <c r="C128" i="70" l="1"/>
  <c r="B128" i="70"/>
  <c r="C127" i="70"/>
  <c r="B127" i="70"/>
  <c r="C126" i="70"/>
  <c r="B126" i="70"/>
  <c r="C125" i="70"/>
  <c r="B125" i="70"/>
  <c r="C124" i="70"/>
  <c r="B124" i="70"/>
  <c r="C123" i="70"/>
  <c r="B123" i="70"/>
  <c r="C122" i="70"/>
  <c r="B122" i="70"/>
  <c r="C121" i="70"/>
  <c r="B121" i="70"/>
  <c r="C120" i="70"/>
  <c r="B120" i="70"/>
  <c r="C119" i="70"/>
  <c r="B119" i="70"/>
  <c r="C118" i="70"/>
  <c r="B118" i="70"/>
  <c r="C117" i="70"/>
  <c r="B117" i="70"/>
  <c r="C116" i="70"/>
  <c r="B116" i="70"/>
  <c r="C115" i="70"/>
  <c r="B115" i="70"/>
</calcChain>
</file>

<file path=xl/comments1.xml><?xml version="1.0" encoding="utf-8"?>
<comments xmlns="http://schemas.openxmlformats.org/spreadsheetml/2006/main">
  <authors>
    <author>厚生労働省ネットワークシステム</author>
  </authors>
  <commentList>
    <comment ref="O13" authorId="0" shapeId="0">
      <text>
        <r>
          <rPr>
            <sz val="9"/>
            <color indexed="81"/>
            <rFont val="MS P ゴシック"/>
            <family val="3"/>
            <charset val="128"/>
          </rPr>
          <t>｢サービス種別｣を選択し、定員を入力(短期入所系と入所施設・居住系）することで、基準額が表示されます。</t>
        </r>
      </text>
    </comment>
    <comment ref="AA54" authorId="0" shapeId="0">
      <text>
        <r>
          <rPr>
            <sz val="9"/>
            <color indexed="81"/>
            <rFont val="MS P ゴシック"/>
            <family val="3"/>
            <charset val="128"/>
          </rPr>
          <t>｢</t>
        </r>
        <r>
          <rPr>
            <sz val="9"/>
            <color indexed="8"/>
            <rFont val="MS P ゴシック"/>
            <family val="3"/>
            <charset val="128"/>
          </rPr>
          <t>サービス種別</t>
        </r>
        <r>
          <rPr>
            <sz val="9"/>
            <color indexed="81"/>
            <rFont val="MS P ゴシック"/>
            <family val="3"/>
            <charset val="128"/>
          </rPr>
          <t>｣を選択し、定員を入力(短期入所系と入所施設・居住系）することで、基準額が表示されます。</t>
        </r>
      </text>
    </comment>
  </commentList>
</comments>
</file>

<file path=xl/sharedStrings.xml><?xml version="1.0" encoding="utf-8"?>
<sst xmlns="http://schemas.openxmlformats.org/spreadsheetml/2006/main" count="344" uniqueCount="197">
  <si>
    <t>合　　計</t>
    <rPh sb="0" eb="1">
      <t>ゴウ</t>
    </rPh>
    <rPh sb="3" eb="4">
      <t>ケイ</t>
    </rPh>
    <phoneticPr fontId="2"/>
  </si>
  <si>
    <t>総事業費</t>
    <rPh sb="0" eb="1">
      <t>ソウ</t>
    </rPh>
    <rPh sb="1" eb="4">
      <t>ジギョウヒ</t>
    </rPh>
    <phoneticPr fontId="2"/>
  </si>
  <si>
    <t>所要額</t>
    <rPh sb="0" eb="3">
      <t>ショヨウガク</t>
    </rPh>
    <phoneticPr fontId="2"/>
  </si>
  <si>
    <t>人</t>
    <rPh sb="0" eb="1">
      <t>ニン</t>
    </rPh>
    <phoneticPr fontId="2"/>
  </si>
  <si>
    <t>千円</t>
    <rPh sb="0" eb="2">
      <t>センエン</t>
    </rPh>
    <phoneticPr fontId="2"/>
  </si>
  <si>
    <t>（郵便番号</t>
    <rPh sb="1" eb="3">
      <t>ユウビン</t>
    </rPh>
    <rPh sb="3" eb="5">
      <t>バンゴウ</t>
    </rPh>
    <phoneticPr fontId="2"/>
  </si>
  <si>
    <t>連絡先</t>
    <rPh sb="0" eb="3">
      <t>レンラクサキ</t>
    </rPh>
    <phoneticPr fontId="2"/>
  </si>
  <si>
    <t>電話番号</t>
    <rPh sb="0" eb="2">
      <t>デンワ</t>
    </rPh>
    <rPh sb="2" eb="4">
      <t>バンゴウ</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</si>
  <si>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</si>
  <si>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</si>
  <si>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</si>
  <si>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</si>
  <si>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</si>
  <si>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</si>
  <si>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</si>
  <si>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</si>
  <si>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</si>
  <si>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</si>
  <si>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</si>
  <si>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</si>
  <si>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</si>
  <si>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</si>
  <si>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</si>
  <si>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</si>
  <si>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</si>
  <si>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備考</t>
    <rPh sb="0" eb="2">
      <t>ビコウ</t>
    </rPh>
    <phoneticPr fontId="2"/>
  </si>
  <si>
    <t>介護保険事業所番号</t>
    <rPh sb="0" eb="2">
      <t>カイゴ</t>
    </rPh>
    <rPh sb="2" eb="4">
      <t>ホケン</t>
    </rPh>
    <rPh sb="4" eb="7">
      <t>ジギョウショ</t>
    </rPh>
    <rPh sb="7" eb="9">
      <t>バンゴウ</t>
    </rPh>
    <phoneticPr fontId="2"/>
  </si>
  <si>
    <t>定員</t>
    <rPh sb="0" eb="2">
      <t>テイイン</t>
    </rPh>
    <phoneticPr fontId="2"/>
  </si>
  <si>
    <t>　※定員は短期入所系、入所施設・居住系のみ記載</t>
    <rPh sb="2" eb="4">
      <t>テイイン</t>
    </rPh>
    <rPh sb="21" eb="23">
      <t>キサイ</t>
    </rPh>
    <phoneticPr fontId="2"/>
  </si>
  <si>
    <t>管理者の氏名</t>
    <rPh sb="0" eb="3">
      <t>カンリシャ</t>
    </rPh>
    <rPh sb="4" eb="6">
      <t>シメイ</t>
    </rPh>
    <phoneticPr fontId="2"/>
  </si>
  <si>
    <t>基準単価</t>
    <rPh sb="0" eb="2">
      <t>キジュン</t>
    </rPh>
    <rPh sb="2" eb="4">
      <t>タンカ</t>
    </rPh>
    <phoneticPr fontId="2"/>
  </si>
  <si>
    <t>費目</t>
    <rPh sb="0" eb="2">
      <t>ヒモク</t>
    </rPh>
    <phoneticPr fontId="2"/>
  </si>
  <si>
    <t>所要額(円)</t>
    <rPh sb="0" eb="3">
      <t>ショヨウガク</t>
    </rPh>
    <rPh sb="4" eb="5">
      <t>エン</t>
    </rPh>
    <phoneticPr fontId="2"/>
  </si>
  <si>
    <t>用途・品目・数量等</t>
    <rPh sb="0" eb="2">
      <t>ヨウト</t>
    </rPh>
    <rPh sb="3" eb="5">
      <t>ヒンモク</t>
    </rPh>
    <rPh sb="6" eb="8">
      <t>スウリョウ</t>
    </rPh>
    <rPh sb="8" eb="9">
      <t>トウ</t>
    </rPh>
    <phoneticPr fontId="2"/>
  </si>
  <si>
    <t>短期入所生活介護事業所</t>
  </si>
  <si>
    <t>№</t>
  </si>
  <si>
    <t>施設名・事業所名</t>
    <rPh sb="0" eb="2">
      <t>シセツ</t>
    </rPh>
    <rPh sb="2" eb="3">
      <t>メイ</t>
    </rPh>
    <rPh sb="4" eb="7">
      <t>ジギョウショ</t>
    </rPh>
    <rPh sb="7" eb="8">
      <t>メイ</t>
    </rPh>
    <phoneticPr fontId="2"/>
  </si>
  <si>
    <t>差引額</t>
    <rPh sb="0" eb="3">
      <t>サシヒキガク</t>
    </rPh>
    <phoneticPr fontId="2"/>
  </si>
  <si>
    <t>基準額</t>
    <rPh sb="0" eb="3">
      <t>キジュンガク</t>
    </rPh>
    <phoneticPr fontId="2"/>
  </si>
  <si>
    <t>選定額</t>
    <rPh sb="0" eb="2">
      <t>センテイ</t>
    </rPh>
    <rPh sb="2" eb="3">
      <t>ガク</t>
    </rPh>
    <phoneticPr fontId="2"/>
  </si>
  <si>
    <t>既交付決定額</t>
    <rPh sb="0" eb="1">
      <t>スデ</t>
    </rPh>
    <rPh sb="1" eb="3">
      <t>コウフ</t>
    </rPh>
    <rPh sb="3" eb="6">
      <t>ケッテイガク</t>
    </rPh>
    <phoneticPr fontId="2"/>
  </si>
  <si>
    <t>（注２）F欄には、Ｃ欄、Ｄ欄及びＥ欄を比較して最も低い額を記入すること。</t>
    <rPh sb="1" eb="2">
      <t>チュウ</t>
    </rPh>
    <rPh sb="14" eb="15">
      <t>オヨ</t>
    </rPh>
    <phoneticPr fontId="2"/>
  </si>
  <si>
    <t>（注３）G欄には、F欄と同額を記入すること。ただし千円未満の端数が生じた場合には切り捨てること。</t>
    <rPh sb="1" eb="2">
      <t>チュウ</t>
    </rPh>
    <rPh sb="5" eb="6">
      <t>ラン</t>
    </rPh>
    <rPh sb="10" eb="11">
      <t>ラン</t>
    </rPh>
    <rPh sb="12" eb="14">
      <t>ドウガク</t>
    </rPh>
    <rPh sb="15" eb="17">
      <t>キニュウ</t>
    </rPh>
    <phoneticPr fontId="2"/>
  </si>
  <si>
    <t>サービス種別</t>
    <rPh sb="4" eb="6">
      <t>シュベツ</t>
    </rPh>
    <phoneticPr fontId="2"/>
  </si>
  <si>
    <t>１Ａ</t>
    <phoneticPr fontId="2"/>
  </si>
  <si>
    <t>１Ｂ</t>
    <phoneticPr fontId="2"/>
  </si>
  <si>
    <t>１Ｄ</t>
    <phoneticPr fontId="2"/>
  </si>
  <si>
    <t>１Ｅ</t>
    <phoneticPr fontId="2"/>
  </si>
  <si>
    <t>１Ｆ</t>
    <phoneticPr fontId="2"/>
  </si>
  <si>
    <t>１Ｇ</t>
    <phoneticPr fontId="2"/>
  </si>
  <si>
    <t>１Ｈ</t>
    <phoneticPr fontId="2"/>
  </si>
  <si>
    <t>２Ａ</t>
  </si>
  <si>
    <t>２Ｂ</t>
  </si>
  <si>
    <t>２Ｄ</t>
  </si>
  <si>
    <t>２Ｅ</t>
  </si>
  <si>
    <t>２Ｆ</t>
  </si>
  <si>
    <t>２Ｇ</t>
  </si>
  <si>
    <t>２Ｈ</t>
  </si>
  <si>
    <t>通所介護事業所（通常規模型）</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</si>
  <si>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</si>
  <si>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</si>
  <si>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</si>
  <si>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</si>
  <si>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</si>
  <si>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</si>
  <si>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</si>
  <si>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</si>
  <si>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</si>
  <si>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</si>
  <si>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</si>
  <si>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</si>
  <si>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</si>
  <si>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</si>
  <si>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</si>
  <si>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</si>
  <si>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　　　　</t>
    <phoneticPr fontId="2"/>
  </si>
  <si>
    <t>申請者名（法人・団体名）</t>
    <rPh sb="0" eb="3">
      <t>シンセイシャ</t>
    </rPh>
    <rPh sb="3" eb="4">
      <t>メイ</t>
    </rPh>
    <rPh sb="5" eb="7">
      <t>ホウジン</t>
    </rPh>
    <rPh sb="8" eb="10">
      <t>ダンタイ</t>
    </rPh>
    <rPh sb="10" eb="11">
      <t>メイ</t>
    </rPh>
    <phoneticPr fontId="2"/>
  </si>
  <si>
    <t>ア、イ</t>
  </si>
  <si>
    <t>ウ</t>
  </si>
  <si>
    <t>単価１</t>
  </si>
  <si>
    <t>単価2</t>
  </si>
  <si>
    <t>/事業所</t>
  </si>
  <si>
    <t>/定員</t>
  </si>
  <si>
    <t>ア①</t>
  </si>
  <si>
    <t>分類</t>
  </si>
  <si>
    <t>ア②</t>
  </si>
  <si>
    <t>ア③</t>
  </si>
  <si>
    <t>ア④</t>
  </si>
  <si>
    <t>ア⑤</t>
  </si>
  <si>
    <t>イ</t>
  </si>
  <si>
    <t>ウA</t>
  </si>
  <si>
    <t>ウB</t>
  </si>
  <si>
    <t>区分</t>
    <rPh sb="0" eb="2">
      <t>クブン</t>
    </rPh>
    <phoneticPr fontId="2"/>
  </si>
  <si>
    <t>助成対象の区分</t>
    <rPh sb="0" eb="2">
      <t>ジョセイ</t>
    </rPh>
    <rPh sb="2" eb="4">
      <t>タイショウ</t>
    </rPh>
    <rPh sb="5" eb="7">
      <t>クブン</t>
    </rPh>
    <phoneticPr fontId="2"/>
  </si>
  <si>
    <t>※別紙の①の額の千円未満切り捨て</t>
    <rPh sb="1" eb="3">
      <t>ベッシ</t>
    </rPh>
    <rPh sb="6" eb="7">
      <t>ガク</t>
    </rPh>
    <rPh sb="8" eb="9">
      <t>セン</t>
    </rPh>
    <rPh sb="9" eb="12">
      <t>エンミマン</t>
    </rPh>
    <rPh sb="12" eb="13">
      <t>キ</t>
    </rPh>
    <rPh sb="14" eb="15">
      <t>ス</t>
    </rPh>
    <phoneticPr fontId="2"/>
  </si>
  <si>
    <t>＜積算内訳＞</t>
    <rPh sb="1" eb="3">
      <t>セキサン</t>
    </rPh>
    <rPh sb="3" eb="5">
      <t>ウチワケ</t>
    </rPh>
    <phoneticPr fontId="2"/>
  </si>
  <si>
    <t>※別紙の②の額の千円未満切り捨て</t>
    <rPh sb="1" eb="3">
      <t>ベッシ</t>
    </rPh>
    <rPh sb="6" eb="7">
      <t>ガク</t>
    </rPh>
    <rPh sb="8" eb="9">
      <t>セン</t>
    </rPh>
    <rPh sb="9" eb="12">
      <t>エンミマン</t>
    </rPh>
    <rPh sb="12" eb="13">
      <t>キ</t>
    </rPh>
    <rPh sb="14" eb="15">
      <t>ス</t>
    </rPh>
    <phoneticPr fontId="2"/>
  </si>
  <si>
    <t>寄付金その他の収入額</t>
    <rPh sb="0" eb="3">
      <t>キフキン</t>
    </rPh>
    <rPh sb="5" eb="6">
      <t>タ</t>
    </rPh>
    <rPh sb="7" eb="9">
      <t>シュウニュウ</t>
    </rPh>
    <rPh sb="9" eb="10">
      <t>ガク</t>
    </rPh>
    <phoneticPr fontId="2"/>
  </si>
  <si>
    <t>対象経費実支出予定額</t>
    <rPh sb="0" eb="2">
      <t>タイショウ</t>
    </rPh>
    <rPh sb="2" eb="4">
      <t>ケイヒ</t>
    </rPh>
    <rPh sb="4" eb="5">
      <t>ジツ</t>
    </rPh>
    <rPh sb="5" eb="7">
      <t>シシュツ</t>
    </rPh>
    <rPh sb="7" eb="9">
      <t>ヨテイ</t>
    </rPh>
    <rPh sb="9" eb="10">
      <t>ガク</t>
    </rPh>
    <phoneticPr fontId="2"/>
  </si>
  <si>
    <t>補助所要額（申請額）</t>
    <rPh sb="0" eb="2">
      <t>ホジョ</t>
    </rPh>
    <rPh sb="2" eb="4">
      <t>ショヨウ</t>
    </rPh>
    <rPh sb="4" eb="5">
      <t>ガク</t>
    </rPh>
    <rPh sb="6" eb="9">
      <t>シンセイガク</t>
    </rPh>
    <phoneticPr fontId="2"/>
  </si>
  <si>
    <t>１Ｃ（１Ａ－１Ｂ）</t>
  </si>
  <si>
    <t>１Ｉ（１Ｇ－１Ｈ）</t>
  </si>
  <si>
    <t>２Ｃ（２Ａ－２Ｂ）</t>
  </si>
  <si>
    <t>２Ｉ（２Ｇ－２Ｈ）</t>
  </si>
  <si>
    <t>補助事業等計画書（新型コロナウイルス感染症流行下における介護サービス事業所等のサービス提供体制確保事業費補助金申請額算出内訳）</t>
    <rPh sb="9" eb="11">
      <t>シンガタ</t>
    </rPh>
    <rPh sb="18" eb="21">
      <t>カンセンショウ</t>
    </rPh>
    <rPh sb="21" eb="23">
      <t>リュウコウ</t>
    </rPh>
    <rPh sb="23" eb="24">
      <t>カ</t>
    </rPh>
    <rPh sb="28" eb="30">
      <t>カイゴ</t>
    </rPh>
    <rPh sb="34" eb="37">
      <t>ジギョウショ</t>
    </rPh>
    <rPh sb="37" eb="38">
      <t>トウ</t>
    </rPh>
    <rPh sb="43" eb="45">
      <t>テイキョウ</t>
    </rPh>
    <rPh sb="45" eb="47">
      <t>タイセイ</t>
    </rPh>
    <rPh sb="47" eb="49">
      <t>カクホ</t>
    </rPh>
    <rPh sb="49" eb="52">
      <t>ジギョウヒ</t>
    </rPh>
    <rPh sb="52" eb="55">
      <t>ホジョキン</t>
    </rPh>
    <rPh sb="55" eb="57">
      <t>シンセイ</t>
    </rPh>
    <rPh sb="57" eb="58">
      <t>ガク</t>
    </rPh>
    <rPh sb="58" eb="60">
      <t>サンシュツ</t>
    </rPh>
    <rPh sb="60" eb="62">
      <t>ウチワケ</t>
    </rPh>
    <phoneticPr fontId="2"/>
  </si>
  <si>
    <t>（注１）Ｅ欄には、要綱別表に示す該当種別の基準額を記入すること。</t>
    <rPh sb="1" eb="2">
      <t>チュウ</t>
    </rPh>
    <rPh sb="5" eb="6">
      <t>ラン</t>
    </rPh>
    <rPh sb="9" eb="11">
      <t>ヨウコウ</t>
    </rPh>
    <rPh sb="11" eb="13">
      <t>ベッピョウ</t>
    </rPh>
    <rPh sb="12" eb="13">
      <t>ヒョウ</t>
    </rPh>
    <rPh sb="14" eb="15">
      <t>シメ</t>
    </rPh>
    <rPh sb="16" eb="18">
      <t>ガイトウ</t>
    </rPh>
    <rPh sb="18" eb="20">
      <t>シュベツ</t>
    </rPh>
    <rPh sb="21" eb="24">
      <t>キジュンガク</t>
    </rPh>
    <rPh sb="25" eb="27">
      <t>キニュウ</t>
    </rPh>
    <phoneticPr fontId="2"/>
  </si>
  <si>
    <t>要綱別表第１又は別表第２に該当する場合　　　　　　</t>
    <rPh sb="0" eb="2">
      <t>ヨウコウ</t>
    </rPh>
    <rPh sb="2" eb="4">
      <t>ベッピョウ</t>
    </rPh>
    <rPh sb="4" eb="5">
      <t>ダイ</t>
    </rPh>
    <rPh sb="6" eb="7">
      <t>マタ</t>
    </rPh>
    <rPh sb="8" eb="10">
      <t>ベッピョウ</t>
    </rPh>
    <rPh sb="10" eb="11">
      <t>ダイ</t>
    </rPh>
    <rPh sb="13" eb="15">
      <t>ガイトウ</t>
    </rPh>
    <rPh sb="17" eb="19">
      <t>バアイ</t>
    </rPh>
    <phoneticPr fontId="2"/>
  </si>
  <si>
    <t>要綱別表第３に該当する場合　　</t>
    <rPh sb="0" eb="2">
      <t>ヨウコウ</t>
    </rPh>
    <rPh sb="2" eb="4">
      <t>ベッピョウ</t>
    </rPh>
    <rPh sb="4" eb="5">
      <t>ダイ</t>
    </rPh>
    <rPh sb="7" eb="9">
      <t>ガイトウ</t>
    </rPh>
    <rPh sb="11" eb="13">
      <t>バアイ</t>
    </rPh>
    <phoneticPr fontId="2"/>
  </si>
  <si>
    <t>第１号様式</t>
    <rPh sb="0" eb="1">
      <t>ダイ</t>
    </rPh>
    <rPh sb="2" eb="3">
      <t>ゴウ</t>
    </rPh>
    <rPh sb="3" eb="5">
      <t>ヨウシキ</t>
    </rPh>
    <phoneticPr fontId="2"/>
  </si>
  <si>
    <t>シート名を修正した個票を一つのExcelファイルに集約</t>
    <rPh sb="3" eb="4">
      <t>メイ</t>
    </rPh>
    <rPh sb="5" eb="7">
      <t>シュウセイ</t>
    </rPh>
    <rPh sb="9" eb="11">
      <t>コヒョウ</t>
    </rPh>
    <rPh sb="12" eb="13">
      <t>ヒト</t>
    </rPh>
    <rPh sb="25" eb="27">
      <t>シュウヤク</t>
    </rPh>
    <phoneticPr fontId="2"/>
  </si>
  <si>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2"/>
  </si>
  <si>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2"/>
  </si>
  <si>
    <t>各事業所の作業</t>
    <rPh sb="0" eb="1">
      <t>カク</t>
    </rPh>
    <rPh sb="1" eb="4">
      <t>ジギョウショ</t>
    </rPh>
    <rPh sb="5" eb="7">
      <t>サギョウ</t>
    </rPh>
    <phoneticPr fontId="2"/>
  </si>
  <si>
    <t>事業者（法人本部）の作業</t>
    <rPh sb="0" eb="3">
      <t>ジギョウシャ</t>
    </rPh>
    <rPh sb="4" eb="6">
      <t>ホウジン</t>
    </rPh>
    <rPh sb="6" eb="8">
      <t>ホンブ</t>
    </rPh>
    <rPh sb="10" eb="12">
      <t>サギョウ</t>
    </rPh>
    <phoneticPr fontId="2"/>
  </si>
  <si>
    <t>手順</t>
    <rPh sb="0" eb="2">
      <t>テジュン</t>
    </rPh>
    <phoneticPr fontId="2"/>
  </si>
  <si>
    <t>本計画書の使い方</t>
    <rPh sb="0" eb="1">
      <t>ホン</t>
    </rPh>
    <rPh sb="1" eb="4">
      <t>ケイカクショ</t>
    </rPh>
    <rPh sb="5" eb="6">
      <t>ツカ</t>
    </rPh>
    <rPh sb="7" eb="8">
      <t>カタ</t>
    </rPh>
    <phoneticPr fontId="2"/>
  </si>
  <si>
    <t>本Excelを各事業所に配布し、個票を記入するように依頼　</t>
    <rPh sb="0" eb="1">
      <t>ホン</t>
    </rPh>
    <rPh sb="7" eb="8">
      <t>カク</t>
    </rPh>
    <rPh sb="8" eb="11">
      <t>ジギョウショ</t>
    </rPh>
    <rPh sb="12" eb="14">
      <t>ハイフ</t>
    </rPh>
    <rPh sb="16" eb="18">
      <t>コヒョウ</t>
    </rPh>
    <rPh sb="19" eb="21">
      <t>キニュウ</t>
    </rPh>
    <rPh sb="26" eb="28">
      <t>イライ</t>
    </rPh>
    <phoneticPr fontId="2"/>
  </si>
  <si>
    <t xml:space="preserve">個票の着色セルを入力（黄色セル：必要情報の入力・該当する取組内容のチェック、緑色セル：クリックしてプルダウンから選択）し、事業者（法人本部）へ返送
</t>
    <rPh sb="0" eb="2">
      <t>コヒョウ</t>
    </rPh>
    <rPh sb="3" eb="5">
      <t>チャクショク</t>
    </rPh>
    <rPh sb="8" eb="10">
      <t>ニュウリョク</t>
    </rPh>
    <rPh sb="11" eb="13">
      <t>キイロ</t>
    </rPh>
    <rPh sb="16" eb="18">
      <t>ヒツヨウ</t>
    </rPh>
    <rPh sb="18" eb="20">
      <t>ジョウホウ</t>
    </rPh>
    <rPh sb="21" eb="23">
      <t>ニュウリョク</t>
    </rPh>
    <rPh sb="24" eb="26">
      <t>ガイトウ</t>
    </rPh>
    <rPh sb="28" eb="30">
      <t>トリクミ</t>
    </rPh>
    <rPh sb="30" eb="32">
      <t>ナイヨウ</t>
    </rPh>
    <rPh sb="38" eb="40">
      <t>ミドリイロ</t>
    </rPh>
    <rPh sb="56" eb="58">
      <t>センタク</t>
    </rPh>
    <rPh sb="61" eb="64">
      <t>ジギョウシャ</t>
    </rPh>
    <rPh sb="65" eb="67">
      <t>ホウジン</t>
    </rPh>
    <rPh sb="67" eb="69">
      <t>ホンブ</t>
    </rPh>
    <rPh sb="71" eb="73">
      <t>ヘンソウ</t>
    </rPh>
    <phoneticPr fontId="2"/>
  </si>
  <si>
    <t>申請額算出内訳に全事業所分が正しく反映されているか確認（15事業所以上ある場合には6行目～15行目を行ごとコピーし、16行目に右クリック→「コピーしたセルの挿入」で挿入すること。）</t>
    <rPh sb="0" eb="2">
      <t>シンセイ</t>
    </rPh>
    <rPh sb="2" eb="3">
      <t>ガク</t>
    </rPh>
    <rPh sb="3" eb="5">
      <t>サンシュツ</t>
    </rPh>
    <rPh sb="5" eb="7">
      <t>ウチワケ</t>
    </rPh>
    <rPh sb="8" eb="12">
      <t>ゼンジギョウショ</t>
    </rPh>
    <rPh sb="12" eb="13">
      <t>ブン</t>
    </rPh>
    <rPh sb="14" eb="15">
      <t>タダ</t>
    </rPh>
    <rPh sb="17" eb="19">
      <t>ハンエイ</t>
    </rPh>
    <rPh sb="25" eb="27">
      <t>カクニン</t>
    </rPh>
    <rPh sb="50" eb="51">
      <t>ギョウ</t>
    </rPh>
    <rPh sb="63" eb="64">
      <t>ミギ</t>
    </rPh>
    <phoneticPr fontId="2"/>
  </si>
  <si>
    <t>完成したExcelファイルを相模原市の担当者に送付</t>
    <rPh sb="0" eb="2">
      <t>カンセイ</t>
    </rPh>
    <rPh sb="14" eb="18">
      <t>サガミハラシ</t>
    </rPh>
    <rPh sb="19" eb="22">
      <t>タントウシャ</t>
    </rPh>
    <rPh sb="23" eb="25">
      <t>ソウフ</t>
    </rPh>
    <phoneticPr fontId="2"/>
  </si>
  <si>
    <t>差引額計</t>
    <rPh sb="0" eb="1">
      <t>サ</t>
    </rPh>
    <rPh sb="1" eb="2">
      <t>ヒ</t>
    </rPh>
    <rPh sb="2" eb="3">
      <t>ガク</t>
    </rPh>
    <rPh sb="3" eb="4">
      <t>ケイ</t>
    </rPh>
    <phoneticPr fontId="2"/>
  </si>
  <si>
    <t>１I＋２I</t>
    <phoneticPr fontId="2"/>
  </si>
  <si>
    <t>申請額算出内訳の着色セルを入力</t>
    <rPh sb="13" eb="15">
      <t>ニュウリョク</t>
    </rPh>
    <phoneticPr fontId="2"/>
  </si>
  <si>
    <t>（単位：円）</t>
    <phoneticPr fontId="2"/>
  </si>
  <si>
    <t>(参考)事業ごとの対象経費と費目の例</t>
    <rPh sb="1" eb="3">
      <t>サンコウ</t>
    </rPh>
    <rPh sb="4" eb="6">
      <t>ジギョウ</t>
    </rPh>
    <rPh sb="9" eb="11">
      <t>タイショウ</t>
    </rPh>
    <rPh sb="11" eb="13">
      <t>ケイヒ</t>
    </rPh>
    <rPh sb="14" eb="16">
      <t>ヒモク</t>
    </rPh>
    <rPh sb="17" eb="18">
      <t>レイ</t>
    </rPh>
    <phoneticPr fontId="2"/>
  </si>
  <si>
    <t>下記はあくまで記載例であり、対象となる取組や費用を制限するものではなく、要綱に基づき、実際に生じた費用について記入すること。</t>
    <rPh sb="19" eb="21">
      <t>トリクミ</t>
    </rPh>
    <rPh sb="22" eb="24">
      <t>ヒヨウ</t>
    </rPh>
    <rPh sb="36" eb="38">
      <t>ヨウコウ</t>
    </rPh>
    <rPh sb="39" eb="40">
      <t>モト</t>
    </rPh>
    <phoneticPr fontId="2"/>
  </si>
  <si>
    <t>（１）緊急時の介護人材確保に係る費用</t>
    <rPh sb="3" eb="6">
      <t>キンキュウジ</t>
    </rPh>
    <rPh sb="7" eb="9">
      <t>カイゴ</t>
    </rPh>
    <rPh sb="9" eb="11">
      <t>ジンザイ</t>
    </rPh>
    <rPh sb="11" eb="13">
      <t>カクホ</t>
    </rPh>
    <rPh sb="14" eb="15">
      <t>カカ</t>
    </rPh>
    <rPh sb="16" eb="18">
      <t>ヒヨウ</t>
    </rPh>
    <phoneticPr fontId="2"/>
  </si>
  <si>
    <t>対象経費の例</t>
    <rPh sb="0" eb="2">
      <t>タイショウ</t>
    </rPh>
    <rPh sb="2" eb="4">
      <t>ケイヒ</t>
    </rPh>
    <rPh sb="5" eb="6">
      <t>レイ</t>
    </rPh>
    <phoneticPr fontId="2"/>
  </si>
  <si>
    <t>　ア　職員の緊急雇用にかかる費用</t>
    <rPh sb="14" eb="16">
      <t>ヒヨウ</t>
    </rPh>
    <phoneticPr fontId="2"/>
  </si>
  <si>
    <t>賃金</t>
    <rPh sb="0" eb="2">
      <t>チンギン</t>
    </rPh>
    <phoneticPr fontId="2"/>
  </si>
  <si>
    <t>　</t>
    <phoneticPr fontId="2"/>
  </si>
  <si>
    <t>　イ　時間外手当、超過勤務手当</t>
    <phoneticPr fontId="2"/>
  </si>
  <si>
    <t>給与</t>
    <rPh sb="0" eb="2">
      <t>キュウヨ</t>
    </rPh>
    <phoneticPr fontId="2"/>
  </si>
  <si>
    <t>　ウ　危険手当</t>
    <phoneticPr fontId="2"/>
  </si>
  <si>
    <t>職員諸手当等</t>
    <phoneticPr fontId="2"/>
  </si>
  <si>
    <t>　エ　職業紹介料、損害賠償保険の加入費用</t>
    <rPh sb="9" eb="11">
      <t>ソンガイ</t>
    </rPh>
    <rPh sb="11" eb="13">
      <t>バイショウ</t>
    </rPh>
    <rPh sb="13" eb="15">
      <t>ホケン</t>
    </rPh>
    <rPh sb="16" eb="18">
      <t>カニュウ</t>
    </rPh>
    <rPh sb="18" eb="20">
      <t>ヒヨウ</t>
    </rPh>
    <phoneticPr fontId="2"/>
  </si>
  <si>
    <t>役務費</t>
    <phoneticPr fontId="2"/>
  </si>
  <si>
    <t>　オ　帰宅困難職員の宿泊費、連携機関との連携に係る旅費</t>
    <rPh sb="3" eb="5">
      <t>キタク</t>
    </rPh>
    <rPh sb="5" eb="7">
      <t>コンナン</t>
    </rPh>
    <rPh sb="7" eb="9">
      <t>ショクイン</t>
    </rPh>
    <rPh sb="10" eb="13">
      <t>シュクハクヒ</t>
    </rPh>
    <rPh sb="14" eb="16">
      <t>レンケイ</t>
    </rPh>
    <rPh sb="16" eb="18">
      <t>キカン</t>
    </rPh>
    <rPh sb="20" eb="22">
      <t>レンケイ</t>
    </rPh>
    <rPh sb="23" eb="24">
      <t>カカ</t>
    </rPh>
    <rPh sb="25" eb="27">
      <t>リョヒ</t>
    </rPh>
    <phoneticPr fontId="2"/>
  </si>
  <si>
    <t>旅費</t>
    <rPh sb="0" eb="2">
      <t>リョヒ</t>
    </rPh>
    <phoneticPr fontId="2"/>
  </si>
  <si>
    <t>（２）職場環境の復帰・環境整備に係る費用</t>
    <rPh sb="3" eb="5">
      <t>ショクバ</t>
    </rPh>
    <rPh sb="5" eb="7">
      <t>カンキョウ</t>
    </rPh>
    <rPh sb="8" eb="10">
      <t>フッキ</t>
    </rPh>
    <rPh sb="11" eb="13">
      <t>カンキョウ</t>
    </rPh>
    <rPh sb="13" eb="15">
      <t>セイビ</t>
    </rPh>
    <rPh sb="16" eb="17">
      <t>カカ</t>
    </rPh>
    <rPh sb="18" eb="20">
      <t>ヒヨウ</t>
    </rPh>
    <phoneticPr fontId="2"/>
  </si>
  <si>
    <t>　ア　一定の要件に該当する自費検査費用（介護施設等に限る）、消毒（清掃）業者への業務委託費用</t>
    <rPh sb="3" eb="5">
      <t>イッテイ</t>
    </rPh>
    <rPh sb="6" eb="8">
      <t>ヨウケン</t>
    </rPh>
    <rPh sb="9" eb="11">
      <t>ガイトウ</t>
    </rPh>
    <rPh sb="13" eb="15">
      <t>ジヒ</t>
    </rPh>
    <rPh sb="15" eb="17">
      <t>ケンサ</t>
    </rPh>
    <rPh sb="17" eb="19">
      <t>ヒヨウ</t>
    </rPh>
    <rPh sb="20" eb="25">
      <t>カイゴシセツトウ</t>
    </rPh>
    <rPh sb="26" eb="27">
      <t>カギ</t>
    </rPh>
    <rPh sb="30" eb="32">
      <t>ショウドク</t>
    </rPh>
    <rPh sb="33" eb="35">
      <t>セイソウ</t>
    </rPh>
    <rPh sb="36" eb="38">
      <t>ギョウシャ</t>
    </rPh>
    <rPh sb="40" eb="42">
      <t>ギョウム</t>
    </rPh>
    <rPh sb="42" eb="44">
      <t>イタク</t>
    </rPh>
    <rPh sb="44" eb="46">
      <t>ヒヨウ</t>
    </rPh>
    <phoneticPr fontId="2"/>
  </si>
  <si>
    <t>委託費</t>
    <rPh sb="0" eb="2">
      <t>イタク</t>
    </rPh>
    <rPh sb="2" eb="3">
      <t>ヒ</t>
    </rPh>
    <phoneticPr fontId="2"/>
  </si>
  <si>
    <t>　イ　感染性廃棄物の処理費用</t>
    <rPh sb="3" eb="6">
      <t>カンセンセイ</t>
    </rPh>
    <rPh sb="6" eb="8">
      <t>ハイキ</t>
    </rPh>
    <rPh sb="8" eb="9">
      <t>ブツ</t>
    </rPh>
    <rPh sb="10" eb="12">
      <t>ショリ</t>
    </rPh>
    <rPh sb="12" eb="14">
      <t>ヒヨウ</t>
    </rPh>
    <phoneticPr fontId="2"/>
  </si>
  <si>
    <t>支払手数料</t>
    <rPh sb="0" eb="2">
      <t>シハライ</t>
    </rPh>
    <rPh sb="2" eb="5">
      <t>テスウリョウ</t>
    </rPh>
    <phoneticPr fontId="2"/>
  </si>
  <si>
    <t>　ウ　在庫の不足が見込まれる衛生用品の購入費用</t>
    <rPh sb="3" eb="5">
      <t>ザイコ</t>
    </rPh>
    <rPh sb="6" eb="8">
      <t>フソク</t>
    </rPh>
    <rPh sb="9" eb="11">
      <t>ミコ</t>
    </rPh>
    <rPh sb="14" eb="16">
      <t>エイセイ</t>
    </rPh>
    <rPh sb="16" eb="18">
      <t>ヨウヒン</t>
    </rPh>
    <rPh sb="19" eb="21">
      <t>コウニュウ</t>
    </rPh>
    <rPh sb="21" eb="23">
      <t>ヒヨウ</t>
    </rPh>
    <phoneticPr fontId="2"/>
  </si>
  <si>
    <t>需要費</t>
    <rPh sb="0" eb="2">
      <t>ジュヨウ</t>
    </rPh>
    <rPh sb="2" eb="3">
      <t>ヒ</t>
    </rPh>
    <phoneticPr fontId="2"/>
  </si>
  <si>
    <t>賃借料</t>
    <rPh sb="0" eb="3">
      <t>チンシャクリョウ</t>
    </rPh>
    <phoneticPr fontId="2"/>
  </si>
  <si>
    <t>報償費</t>
    <phoneticPr fontId="2"/>
  </si>
  <si>
    <t>（３）病床ひっ迫等により、やむを得ず施設内療養を行った場合</t>
    <rPh sb="3" eb="5">
      <t>ビョウショウ</t>
    </rPh>
    <rPh sb="7" eb="8">
      <t>パク</t>
    </rPh>
    <rPh sb="8" eb="9">
      <t>トウ</t>
    </rPh>
    <rPh sb="16" eb="17">
      <t>エ</t>
    </rPh>
    <rPh sb="18" eb="20">
      <t>シセツ</t>
    </rPh>
    <rPh sb="20" eb="21">
      <t>ナイ</t>
    </rPh>
    <rPh sb="21" eb="23">
      <t>リョウヨウ</t>
    </rPh>
    <rPh sb="24" eb="25">
      <t>オコナ</t>
    </rPh>
    <rPh sb="27" eb="29">
      <t>バアイ</t>
    </rPh>
    <phoneticPr fontId="2"/>
  </si>
  <si>
    <t>　ア　感染症対策を行った上での施設内療養に要する費用（高齢者施設等に限る）</t>
    <rPh sb="3" eb="6">
      <t>カンセンショウ</t>
    </rPh>
    <rPh sb="6" eb="8">
      <t>タイサク</t>
    </rPh>
    <rPh sb="9" eb="10">
      <t>オコナ</t>
    </rPh>
    <rPh sb="12" eb="13">
      <t>ウエ</t>
    </rPh>
    <rPh sb="15" eb="17">
      <t>シセツ</t>
    </rPh>
    <rPh sb="17" eb="18">
      <t>ナイ</t>
    </rPh>
    <rPh sb="18" eb="20">
      <t>リョウヨウ</t>
    </rPh>
    <rPh sb="21" eb="22">
      <t>ヨウ</t>
    </rPh>
    <rPh sb="24" eb="26">
      <t>ヒヨウ</t>
    </rPh>
    <rPh sb="27" eb="30">
      <t>コウレイシャ</t>
    </rPh>
    <rPh sb="30" eb="32">
      <t>シセツ</t>
    </rPh>
    <rPh sb="32" eb="33">
      <t>トウ</t>
    </rPh>
    <rPh sb="34" eb="35">
      <t>カギ</t>
    </rPh>
    <phoneticPr fontId="2"/>
  </si>
  <si>
    <t>雑費</t>
    <rPh sb="0" eb="2">
      <t>ザッピ</t>
    </rPh>
    <phoneticPr fontId="2"/>
  </si>
  <si>
    <t>事業ごとに対象となる取組や経費を例示したものであり、積算内訳の作成にあたり参考とすること。</t>
    <rPh sb="0" eb="2">
      <t>ジギョウ</t>
    </rPh>
    <rPh sb="5" eb="7">
      <t>タイショウ</t>
    </rPh>
    <rPh sb="10" eb="12">
      <t>トリクミ</t>
    </rPh>
    <rPh sb="13" eb="15">
      <t>ケイヒ</t>
    </rPh>
    <rPh sb="16" eb="18">
      <t>レイジ</t>
    </rPh>
    <rPh sb="26" eb="30">
      <t>セキサンウチワケ</t>
    </rPh>
    <rPh sb="31" eb="33">
      <t>サクセイ</t>
    </rPh>
    <rPh sb="37" eb="39">
      <t>サンコウ</t>
    </rPh>
    <phoneticPr fontId="2"/>
  </si>
  <si>
    <t>　オ　ヘルパー同行指導への謝金</t>
    <rPh sb="7" eb="9">
      <t>ドウコウ</t>
    </rPh>
    <rPh sb="9" eb="11">
      <t>シドウ</t>
    </rPh>
    <rPh sb="13" eb="15">
      <t>シャキン</t>
    </rPh>
    <phoneticPr fontId="2"/>
  </si>
  <si>
    <t>　エ　代替サービス提供場所の確保（使用料）、車や自転車のリース費用</t>
    <rPh sb="3" eb="5">
      <t>ダイガエ</t>
    </rPh>
    <rPh sb="9" eb="11">
      <t>テイキョウ</t>
    </rPh>
    <rPh sb="11" eb="13">
      <t>バショ</t>
    </rPh>
    <rPh sb="14" eb="16">
      <t>カクホ</t>
    </rPh>
    <rPh sb="17" eb="20">
      <t>シヨウリョウ</t>
    </rPh>
    <rPh sb="22" eb="23">
      <t>クルマ</t>
    </rPh>
    <rPh sb="24" eb="27">
      <t>ジテンシャ</t>
    </rPh>
    <rPh sb="31" eb="33">
      <t>ヒヨウ</t>
    </rPh>
    <phoneticPr fontId="2"/>
  </si>
  <si>
    <t>　カ　代替サービス提供場所や利用者他宅への旅費</t>
    <rPh sb="14" eb="17">
      <t>リヨウシャ</t>
    </rPh>
    <rPh sb="17" eb="18">
      <t>タ</t>
    </rPh>
    <rPh sb="18" eb="19">
      <t>タク</t>
    </rPh>
    <rPh sb="21" eb="23">
      <t>リョヒ</t>
    </rPh>
    <phoneticPr fontId="2"/>
  </si>
  <si>
    <t>　キ　利用者の安否確認等のためのタブレットのリース費用</t>
    <rPh sb="3" eb="6">
      <t>リヨウシャ</t>
    </rPh>
    <rPh sb="7" eb="11">
      <t>アンピカクニン</t>
    </rPh>
    <rPh sb="11" eb="12">
      <t>トウ</t>
    </rPh>
    <rPh sb="25" eb="27">
      <t>ヒヨウ</t>
    </rPh>
    <phoneticPr fontId="2"/>
  </si>
  <si>
    <t>賃借料</t>
    <rPh sb="0" eb="2">
      <t>チンシャク</t>
    </rPh>
    <phoneticPr fontId="2"/>
  </si>
  <si>
    <t>事業所・施設等の状況</t>
    <rPh sb="0" eb="3">
      <t>ジギョウショ</t>
    </rPh>
    <rPh sb="4" eb="6">
      <t>シセツ</t>
    </rPh>
    <rPh sb="6" eb="7">
      <t>トウ</t>
    </rPh>
    <rPh sb="8" eb="10">
      <t>ジョウキョウ</t>
    </rPh>
    <phoneticPr fontId="2"/>
  </si>
  <si>
    <t>フリガナ</t>
    <phoneticPr fontId="2"/>
  </si>
  <si>
    <t>事業所・施設等の名称</t>
    <rPh sb="0" eb="3">
      <t>ジギョウショ</t>
    </rPh>
    <rPh sb="4" eb="6">
      <t>シセツ</t>
    </rPh>
    <rPh sb="6" eb="7">
      <t>トウ</t>
    </rPh>
    <rPh sb="8" eb="10">
      <t>メイショウ</t>
    </rPh>
    <phoneticPr fontId="2"/>
  </si>
  <si>
    <t>事業所・施設等の所在地</t>
    <rPh sb="0" eb="3">
      <t>ジギョウショ</t>
    </rPh>
    <rPh sb="4" eb="6">
      <t>シセツ</t>
    </rPh>
    <rPh sb="6" eb="7">
      <t>トウ</t>
    </rPh>
    <rPh sb="8" eb="11">
      <t>ショザイチ</t>
    </rPh>
    <phoneticPr fontId="2"/>
  </si>
  <si>
    <r>
      <t>所要額①</t>
    </r>
    <r>
      <rPr>
        <sz val="5"/>
        <color theme="1"/>
        <rFont val="ＭＳ 明朝"/>
        <family val="1"/>
        <charset val="128"/>
      </rPr>
      <t xml:space="preserve">
(施設内療養費を除く)</t>
    </r>
    <rPh sb="0" eb="3">
      <t>ショヨウガク</t>
    </rPh>
    <rPh sb="6" eb="9">
      <t>シセツナイ</t>
    </rPh>
    <rPh sb="9" eb="11">
      <t>リョウヨウ</t>
    </rPh>
    <rPh sb="11" eb="12">
      <t>ヒ</t>
    </rPh>
    <rPh sb="13" eb="14">
      <t>ノゾ</t>
    </rPh>
    <phoneticPr fontId="2"/>
  </si>
  <si>
    <r>
      <t>所要額②</t>
    </r>
    <r>
      <rPr>
        <sz val="5"/>
        <color theme="1"/>
        <rFont val="ＭＳ 明朝"/>
        <family val="1"/>
        <charset val="128"/>
      </rPr>
      <t xml:space="preserve">
(施設内療養費分)</t>
    </r>
    <rPh sb="0" eb="3">
      <t>ショヨウガク</t>
    </rPh>
    <rPh sb="6" eb="9">
      <t>シセツナイ</t>
    </rPh>
    <rPh sb="9" eb="11">
      <t>リョウヨウ</t>
    </rPh>
    <rPh sb="11" eb="12">
      <t>ヒ</t>
    </rPh>
    <rPh sb="12" eb="13">
      <t>ブン</t>
    </rPh>
    <phoneticPr fontId="2"/>
  </si>
  <si>
    <t>　※下から該当する番号を１つ選択して記入
（複数該当する場合には一番小さい番号のものを記入）</t>
    <rPh sb="2" eb="3">
      <t>シタ</t>
    </rPh>
    <rPh sb="5" eb="7">
      <t>ガイトウ</t>
    </rPh>
    <rPh sb="9" eb="11">
      <t>バンゴウ</t>
    </rPh>
    <rPh sb="14" eb="16">
      <t>センタク</t>
    </rPh>
    <rPh sb="18" eb="20">
      <t>キニュウ</t>
    </rPh>
    <rPh sb="22" eb="24">
      <t>フクスウ</t>
    </rPh>
    <rPh sb="24" eb="26">
      <t>ガイトウ</t>
    </rPh>
    <rPh sb="28" eb="30">
      <t>バアイ</t>
    </rPh>
    <rPh sb="32" eb="34">
      <t>イチバン</t>
    </rPh>
    <rPh sb="34" eb="35">
      <t>チイ</t>
    </rPh>
    <rPh sb="37" eb="39">
      <t>バンゴウ</t>
    </rPh>
    <rPh sb="43" eb="45">
      <t>キニュウ</t>
    </rPh>
    <phoneticPr fontId="2"/>
  </si>
  <si>
    <t>＜積算内訳①：施設内療養費を除く＞</t>
    <rPh sb="1" eb="3">
      <t>セキサン</t>
    </rPh>
    <rPh sb="3" eb="5">
      <t>ウチワケ</t>
    </rPh>
    <rPh sb="7" eb="10">
      <t>シセツナイ</t>
    </rPh>
    <rPh sb="10" eb="12">
      <t>リョウヨウ</t>
    </rPh>
    <rPh sb="12" eb="13">
      <t>ヒ</t>
    </rPh>
    <rPh sb="14" eb="15">
      <t>ノゾ</t>
    </rPh>
    <phoneticPr fontId="2"/>
  </si>
  <si>
    <t>所要額①(円)</t>
    <rPh sb="0" eb="3">
      <t>ショヨウガク</t>
    </rPh>
    <rPh sb="5" eb="6">
      <t>エン</t>
    </rPh>
    <phoneticPr fontId="2"/>
  </si>
  <si>
    <t>合計</t>
    <rPh sb="0" eb="2">
      <t>ゴウケイ</t>
    </rPh>
    <phoneticPr fontId="2"/>
  </si>
  <si>
    <t>＜積算内訳②：施設内療養費分＞</t>
    <rPh sb="1" eb="3">
      <t>セキサン</t>
    </rPh>
    <rPh sb="3" eb="5">
      <t>ウチワケ</t>
    </rPh>
    <rPh sb="7" eb="10">
      <t>シセツナイ</t>
    </rPh>
    <rPh sb="10" eb="12">
      <t>リョウヨウ</t>
    </rPh>
    <rPh sb="12" eb="13">
      <t>ヒ</t>
    </rPh>
    <rPh sb="13" eb="14">
      <t>ブン</t>
    </rPh>
    <phoneticPr fontId="2"/>
  </si>
  <si>
    <t>所要額②(円)</t>
    <rPh sb="0" eb="3">
      <t>ショヨウガク</t>
    </rPh>
    <rPh sb="5" eb="6">
      <t>エン</t>
    </rPh>
    <phoneticPr fontId="2"/>
  </si>
  <si>
    <t>人数・日数等</t>
    <rPh sb="0" eb="2">
      <t>ニンズウ</t>
    </rPh>
    <rPh sb="3" eb="5">
      <t>ニッスウ</t>
    </rPh>
    <rPh sb="5" eb="6">
      <t>トウ</t>
    </rPh>
    <phoneticPr fontId="2"/>
  </si>
  <si>
    <t>　介護老人福祉施設、地域密着型介護老人福祉施設、介護老人保健施設、介護　　医療院、介護療養型医療施設、</t>
    <phoneticPr fontId="2"/>
  </si>
  <si>
    <t>　認知症対応型共同生活介護事業所（短期利用認知症対応型共同生活介護を除く）、養護老人ホーム、軽費老人ホーム、</t>
    <phoneticPr fontId="2"/>
  </si>
  <si>
    <t>※２ 訪問系サービス事業所</t>
    <phoneticPr fontId="2"/>
  </si>
  <si>
    <t>　夜間対応型訪問介護事業所、小規模多機能型居宅介護事業所及び看護小規模多機能型居宅介護事業所（訪問サービスに限る）並びに居宅介護支援事業所、</t>
    <phoneticPr fontId="2"/>
  </si>
  <si>
    <t>※３　短期入所系サービス事業所</t>
    <phoneticPr fontId="2"/>
  </si>
  <si>
    <t>　短期入所生活介護事業所、短期入所療養介護事業所、小規模多機能型居宅介護事業所及び看護小規模多機能型居宅介護事業所（宿泊サービスに限る）</t>
    <phoneticPr fontId="2"/>
  </si>
  <si>
    <t>※４　通所系サービス事業所</t>
    <phoneticPr fontId="2"/>
  </si>
  <si>
    <t>　通所介護事業所、地域密着型通所介護事業所、療養通所介護事業所、認知症対応型通所介護事業所、通所リハビリテーション事業所、　</t>
    <phoneticPr fontId="2"/>
  </si>
  <si>
    <t>　小規模多機能型居宅介護事業所及び看護小規模多機能型居宅介護事業所（通いサービスに限る）</t>
    <phoneticPr fontId="2"/>
  </si>
  <si>
    <t>※５　高齢者施設等</t>
    <phoneticPr fontId="2"/>
  </si>
  <si>
    <t>　介護老人福祉施設、地域密着型介護老人福祉施設、介護老人保健施設、介護医療院、介護療養型医療施設、認知症対応型共同生活介護事業所、</t>
    <phoneticPr fontId="2"/>
  </si>
  <si>
    <t xml:space="preserve">  養護老人ホーム、軽費老人ホーム、有料老人ホーム及びサービス付き高齢者向け住宅、短期入所生活介護事業所、短期入所療養介護事業所</t>
    <phoneticPr fontId="2"/>
  </si>
  <si>
    <t>ア　対象となる事業所・施設等
　（ア）新型コロナウイルス感染者が発生又は感染者と接触があった者（感染者と同居している場合に限る。以下同じ）に対応した介護サービス事業所・施設等
　①利用者又は職員に感染者が発生した介護サービス事業所・施設等（職員に感染者と接触があった者が複数発生し、職員が不足した場合を含む）（※１～※４）
　②感染者と接触があった者に対応した訪問系サービス事業所（※２）、短期入所系サービス事業所（※３）、介護施設等（※１）
　③感染等の疑いがある者に対して一定の要件のもと自費で検査を実施した介護施設等（①、②の場合を除く）（※１）
　④施設内療養を行った高齢者施設等（※５）
　（イ）新型コロナウイルス感染症の流行に伴い居宅でサービスを提供する通所系サービス事業所（※４）
　　　（ア）① 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通常形態での通所サービス提供が困難であり、休業を行った場合であって、 感染を未然に防ぐために代替措置を取った場合（近隣自治体や近隣事業所・施設等で感染者が発生している場合又は感染拡大地域で新型コロナウイルス感染症が流行している場合（感染者が一定数継続して発生している状況等 ）に限る））</t>
    <rPh sb="556" eb="557">
      <t>フセ</t>
    </rPh>
    <phoneticPr fontId="2"/>
  </si>
  <si>
    <t>‐</t>
    <phoneticPr fontId="2"/>
  </si>
  <si>
    <t>E-mail</t>
    <phoneticPr fontId="2"/>
  </si>
  <si>
    <t>）</t>
    <phoneticPr fontId="2"/>
  </si>
  <si>
    <t xml:space="preserve"> （ア）、（イ）</t>
    <phoneticPr fontId="2"/>
  </si>
  <si>
    <t xml:space="preserve"> （ウ）</t>
    <phoneticPr fontId="2"/>
  </si>
  <si>
    <t>（ウ）</t>
    <phoneticPr fontId="2"/>
  </si>
  <si>
    <t>（ウ）感染者が発生した介護サービス事業所・施設等（以下のいずれかに該当）の利用者の受け入れや当該事業所・施設等に応援職員の派遣を行う事業所・施設等（※１～※４）
  ・（ア）の①に該当する介護サービス事業所・施設等
　・感染症の拡大防止の観点から必要があり、自主的に休業 した介護サービス事業所</t>
    <phoneticPr fontId="2"/>
  </si>
  <si>
    <t>合計</t>
    <phoneticPr fontId="2"/>
  </si>
  <si>
    <t>※１ 介護施設等</t>
    <phoneticPr fontId="2"/>
  </si>
  <si>
    <t>　有料老人ホーム及びサービス付き高齢者向け住宅</t>
    <phoneticPr fontId="2"/>
  </si>
  <si>
    <t>　訪問介護事業所、訪問入浴介護事業所、訪問看護事業所、訪問リハビリテーション事業所、定期巡回・随時対応型訪問介護看護事業所、</t>
    <phoneticPr fontId="2"/>
  </si>
  <si>
    <t xml:space="preserve">  福祉用具貸与事業所（ア（ア）の事業を除く）及び居宅療養管理指導事業所</t>
    <phoneticPr fontId="2"/>
  </si>
  <si>
    <t>　並びに認知症対応型共同生活介護事業所（短期利用認知症対応型共同生活介護に限る）</t>
    <phoneticPr fontId="2"/>
  </si>
  <si>
    <r>
      <t>第１号様式　補助事業等計画書（事業所・施設別個票）（申請時）</t>
    </r>
    <r>
      <rPr>
        <sz val="9"/>
        <color rgb="FFFF0000"/>
        <rFont val="ＭＳ Ｐ明朝"/>
        <family val="1"/>
        <charset val="128"/>
      </rPr>
      <t>【令和５年度</t>
    </r>
    <r>
      <rPr>
        <b/>
        <sz val="10"/>
        <color rgb="FFFF0000"/>
        <rFont val="ＭＳ Ｐ明朝"/>
        <family val="1"/>
        <charset val="128"/>
      </rPr>
      <t>（令和５年５月８日以降）</t>
    </r>
    <r>
      <rPr>
        <sz val="9"/>
        <color rgb="FFFF0000"/>
        <rFont val="ＭＳ Ｐ明朝"/>
        <family val="1"/>
        <charset val="128"/>
      </rPr>
      <t>に生じた費用分】</t>
    </r>
    <rPh sb="37" eb="39">
      <t>レイワ</t>
    </rPh>
    <rPh sb="40" eb="41">
      <t>ネン</t>
    </rPh>
    <rPh sb="42" eb="43">
      <t>ガツ</t>
    </rPh>
    <rPh sb="44" eb="45">
      <t>ニチ</t>
    </rPh>
    <rPh sb="45" eb="47">
      <t>イコウ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</si>
</sst>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quot;&quot;"/>
    <numFmt numFmtId="178" formatCode="#,##0_ ;[Red]\-#,##0\ "/>
    <numFmt numFmtId="179" formatCode="0_);[Red]\(0\)"/>
  </numFmts>
  <fonts count="39">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2"/>
      <color theme="1"/>
      <name val="ＭＳ 明朝"/>
      <family val="1"/>
      <charset val="128"/>
    </font>
    <font>
      <sz val="9"/>
      <color indexed="81"/>
      <name val="MS P ゴシック"/>
      <family val="3"/>
      <charset val="128"/>
    </font>
    <font>
      <sz val="10"/>
      <name val="ＭＳ Ｐ明朝"/>
      <family val="1"/>
      <charset val="128"/>
    </font>
    <font>
      <sz val="11"/>
      <color theme="1"/>
      <name val="ＭＳ Ｐゴシック"/>
      <family val="2"/>
      <charset val="128"/>
      <scheme val="minor"/>
    </font>
    <font>
      <b/>
      <sz val="12"/>
      <name val="ＭＳ Ｐゴシック"/>
      <family val="3"/>
      <charset val="128"/>
      <scheme val="major"/>
    </font>
    <font>
      <sz val="11"/>
      <name val="ＭＳ Ｐゴシック"/>
      <family val="3"/>
      <charset val="128"/>
      <scheme val="major"/>
    </font>
    <font>
      <sz val="11"/>
      <color theme="1"/>
      <name val="ＭＳ Ｐゴシック"/>
      <family val="3"/>
      <charset val="128"/>
      <scheme val="major"/>
    </font>
    <font>
      <b/>
      <sz val="18"/>
      <name val="ＭＳ Ｐゴシック"/>
      <family val="3"/>
      <charset val="128"/>
    </font>
    <font>
      <sz val="12"/>
      <name val="ＭＳ Ｐゴシック"/>
      <family val="3"/>
      <charset val="128"/>
      <scheme val="major"/>
    </font>
    <font>
      <b/>
      <sz val="18"/>
      <name val="ＭＳ Ｐゴシック"/>
      <family val="3"/>
      <charset val="128"/>
      <scheme val="major"/>
    </font>
    <font>
      <sz val="11"/>
      <color rgb="FFFF0000"/>
      <name val="ＭＳ Ｐゴシック"/>
      <family val="3"/>
      <charset val="128"/>
      <scheme val="major"/>
    </font>
    <font>
      <b/>
      <sz val="11"/>
      <name val="ＭＳ Ｐゴシック"/>
      <family val="3"/>
      <charset val="128"/>
      <scheme val="major"/>
    </font>
    <font>
      <sz val="10"/>
      <name val="ＭＳ Ｐゴシック"/>
      <family val="3"/>
      <charset val="128"/>
      <scheme val="major"/>
    </font>
    <font>
      <sz val="11"/>
      <color theme="1"/>
      <name val="ＭＳ Ｐ明朝"/>
      <family val="1"/>
      <charset val="128"/>
    </font>
    <font>
      <sz val="9"/>
      <color theme="1"/>
      <name val="ＭＳ Ｐ明朝"/>
      <family val="1"/>
      <charset val="128"/>
    </font>
    <font>
      <sz val="8"/>
      <color theme="1"/>
      <name val="ＭＳ Ｐ明朝"/>
      <family val="1"/>
      <charset val="128"/>
    </font>
    <font>
      <sz val="8"/>
      <name val="ＭＳ Ｐゴシック"/>
      <family val="3"/>
      <charset val="128"/>
      <scheme val="major"/>
    </font>
    <font>
      <sz val="3"/>
      <color theme="1"/>
      <name val="ＭＳ Ｐ明朝"/>
      <family val="1"/>
      <charset val="128"/>
    </font>
    <font>
      <sz val="10"/>
      <color theme="1"/>
      <name val="ＭＳ 明朝"/>
      <family val="1"/>
      <charset val="128"/>
    </font>
    <font>
      <sz val="9"/>
      <color theme="1"/>
      <name val="ＭＳ 明朝"/>
      <family val="1"/>
      <charset val="128"/>
    </font>
    <font>
      <sz val="10"/>
      <color theme="1"/>
      <name val="ＭＳ Ｐ明朝"/>
      <family val="1"/>
      <charset val="128"/>
    </font>
    <font>
      <sz val="6"/>
      <color theme="1"/>
      <name val="ＭＳ Ｐ明朝"/>
      <family val="1"/>
      <charset val="128"/>
    </font>
    <font>
      <b/>
      <sz val="10"/>
      <color theme="1"/>
      <name val="ＭＳ Ｐ明朝"/>
      <family val="1"/>
      <charset val="128"/>
    </font>
    <font>
      <sz val="7.5"/>
      <color theme="1"/>
      <name val="ＭＳ Ｐ明朝"/>
      <family val="1"/>
      <charset val="128"/>
    </font>
    <font>
      <sz val="7"/>
      <color theme="1"/>
      <name val="ＭＳ Ｐ明朝"/>
      <family val="1"/>
      <charset val="128"/>
    </font>
    <font>
      <sz val="9"/>
      <color indexed="8"/>
      <name val="MS P ゴシック"/>
      <family val="3"/>
      <charset val="128"/>
    </font>
    <font>
      <sz val="11"/>
      <name val="ＭＳ 明朝"/>
      <family val="1"/>
      <charset val="128"/>
    </font>
    <font>
      <b/>
      <sz val="14"/>
      <color theme="1"/>
      <name val="ＭＳ 明朝"/>
      <family val="1"/>
      <charset val="128"/>
    </font>
    <font>
      <b/>
      <sz val="8"/>
      <name val="ＭＳ Ｐ明朝"/>
      <family val="1"/>
      <charset val="128"/>
    </font>
    <font>
      <sz val="8"/>
      <name val="ＭＳ Ｐ明朝"/>
      <family val="1"/>
      <charset val="128"/>
    </font>
    <font>
      <sz val="7"/>
      <name val="ＭＳ Ｐ明朝"/>
      <family val="1"/>
      <charset val="128"/>
    </font>
    <font>
      <sz val="5"/>
      <color theme="1"/>
      <name val="ＭＳ 明朝"/>
      <family val="1"/>
      <charset val="128"/>
    </font>
    <font>
      <sz val="3"/>
      <color rgb="FFFF0000"/>
      <name val="ＭＳ Ｐ明朝"/>
      <family val="1"/>
      <charset val="128"/>
    </font>
    <font>
      <sz val="9"/>
      <color rgb="FFFF0000"/>
      <name val="ＭＳ Ｐ明朝"/>
      <family val="1"/>
      <charset val="128"/>
    </font>
    <font>
      <b/>
      <sz val="10"/>
      <color rgb="FFFF0000"/>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4" tint="0.79998168889431442"/>
        <bgColor indexed="64"/>
      </patternFill>
    </fill>
    <fill>
      <patternFill patternType="solid">
        <fgColor rgb="FFCCFFCC"/>
        <bgColor indexed="64"/>
      </patternFill>
    </fill>
  </fills>
  <borders count="52">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double">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hair">
        <color indexed="64"/>
      </bottom>
      <diagonal/>
    </border>
    <border>
      <left/>
      <right/>
      <top style="double">
        <color indexed="64"/>
      </top>
      <bottom style="thin">
        <color indexed="64"/>
      </bottom>
      <diagonal/>
    </border>
    <border>
      <left/>
      <right style="thin">
        <color indexed="64"/>
      </right>
      <top/>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s>
  <cellStyleXfs count="10">
    <xf numFmtId="0" fontId="0" fillId="0" borderId="0">
      <alignment vertical="center"/>
    </xf>
    <xf numFmtId="38" fontId="3" fillId="0" borderId="0" applyFont="0" applyFill="0" applyBorder="0" applyAlignment="0" applyProtection="0">
      <alignment vertical="center"/>
    </xf>
    <xf numFmtId="0" fontId="3" fillId="0" borderId="0">
      <alignment vertical="center"/>
    </xf>
    <xf numFmtId="0" fontId="4" fillId="0" borderId="0">
      <alignment vertical="center"/>
    </xf>
    <xf numFmtId="38" fontId="1" fillId="0" borderId="0" applyFont="0" applyFill="0" applyBorder="0" applyAlignment="0" applyProtection="0">
      <alignment vertical="center"/>
    </xf>
    <xf numFmtId="0" fontId="1" fillId="0" borderId="0"/>
    <xf numFmtId="0" fontId="1" fillId="0" borderId="0">
      <alignment vertical="center"/>
    </xf>
    <xf numFmtId="0" fontId="7" fillId="0" borderId="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17">
    <xf numFmtId="0" fontId="0" fillId="0" borderId="0" xfId="0">
      <alignment vertical="center"/>
    </xf>
    <xf numFmtId="0" fontId="6" fillId="0" borderId="0" xfId="0" applyFont="1" applyFill="1">
      <alignment vertical="center"/>
    </xf>
    <xf numFmtId="38" fontId="9" fillId="0" borderId="0" xfId="4" applyFont="1" applyFill="1" applyBorder="1" applyAlignment="1"/>
    <xf numFmtId="0" fontId="10" fillId="0" borderId="0" xfId="0" applyFont="1" applyFill="1" applyAlignment="1">
      <alignment vertical="center" shrinkToFit="1"/>
    </xf>
    <xf numFmtId="0" fontId="9" fillId="0" borderId="0" xfId="0" applyFont="1" applyFill="1">
      <alignment vertical="center"/>
    </xf>
    <xf numFmtId="0" fontId="9" fillId="0" borderId="0" xfId="5" applyFont="1" applyFill="1" applyBorder="1"/>
    <xf numFmtId="0" fontId="12" fillId="0" borderId="0" xfId="5" applyFont="1" applyFill="1" applyBorder="1" applyAlignment="1">
      <alignment shrinkToFit="1"/>
    </xf>
    <xf numFmtId="0" fontId="12" fillId="0" borderId="11" xfId="5" applyFont="1" applyFill="1" applyBorder="1" applyAlignment="1">
      <alignment horizontal="center" vertical="center" wrapText="1" shrinkToFit="1"/>
    </xf>
    <xf numFmtId="38" fontId="13" fillId="0" borderId="0" xfId="4" applyFont="1" applyFill="1" applyBorder="1" applyAlignment="1">
      <alignment horizontal="center" shrinkToFit="1"/>
    </xf>
    <xf numFmtId="38" fontId="9" fillId="0" borderId="0" xfId="4" applyFont="1" applyFill="1" applyBorder="1" applyAlignment="1">
      <alignment shrinkToFit="1"/>
    </xf>
    <xf numFmtId="0" fontId="10" fillId="0" borderId="0" xfId="0" applyFont="1" applyFill="1">
      <alignment vertical="center"/>
    </xf>
    <xf numFmtId="38" fontId="14" fillId="0" borderId="0" xfId="4" applyFont="1" applyFill="1">
      <alignment vertical="center"/>
    </xf>
    <xf numFmtId="38" fontId="15" fillId="0" borderId="1" xfId="4" applyFont="1" applyFill="1" applyBorder="1" applyAlignment="1">
      <alignment horizontal="center" vertical="top" shrinkToFit="1"/>
    </xf>
    <xf numFmtId="38" fontId="15" fillId="0" borderId="1" xfId="4" applyFont="1" applyFill="1" applyBorder="1" applyAlignment="1" applyProtection="1">
      <alignment horizontal="center" vertical="top" shrinkToFit="1"/>
    </xf>
    <xf numFmtId="38" fontId="9" fillId="0" borderId="0" xfId="4" applyFont="1" applyFill="1" applyBorder="1">
      <alignment vertical="center"/>
    </xf>
    <xf numFmtId="0" fontId="16" fillId="0" borderId="0" xfId="0" applyFont="1" applyFill="1" applyBorder="1" applyAlignment="1">
      <alignment horizontal="left" vertical="center"/>
    </xf>
    <xf numFmtId="38" fontId="9" fillId="0" borderId="0" xfId="4" applyFont="1" applyFill="1">
      <alignment vertical="center"/>
    </xf>
    <xf numFmtId="38" fontId="12" fillId="0" borderId="20" xfId="4" applyFont="1" applyFill="1" applyBorder="1" applyAlignment="1">
      <alignment horizontal="center" vertical="center" shrinkToFit="1"/>
    </xf>
    <xf numFmtId="0" fontId="16" fillId="0" borderId="0" xfId="0" applyFont="1" applyFill="1" applyBorder="1" applyAlignment="1">
      <alignment horizontal="left" vertical="center"/>
    </xf>
    <xf numFmtId="38" fontId="12" fillId="0" borderId="20" xfId="4" applyFont="1" applyFill="1" applyBorder="1" applyAlignment="1">
      <alignment horizontal="center" vertical="center" wrapText="1" shrinkToFit="1"/>
    </xf>
    <xf numFmtId="0" fontId="12" fillId="0" borderId="17" xfId="5" applyFont="1" applyFill="1" applyBorder="1" applyAlignment="1">
      <alignment horizontal="center" vertical="center" wrapText="1" shrinkToFit="1"/>
    </xf>
    <xf numFmtId="0" fontId="12" fillId="0" borderId="17" xfId="5" applyFont="1" applyFill="1" applyBorder="1" applyAlignment="1" applyProtection="1">
      <alignment horizontal="left" shrinkToFit="1"/>
    </xf>
    <xf numFmtId="38" fontId="12" fillId="0" borderId="19" xfId="4" applyFont="1" applyFill="1" applyBorder="1" applyAlignment="1">
      <alignment horizontal="center" vertical="center" shrinkToFit="1"/>
    </xf>
    <xf numFmtId="38" fontId="15" fillId="0" borderId="2" xfId="4" applyFont="1" applyFill="1" applyBorder="1" applyAlignment="1">
      <alignment horizontal="center" vertical="top" shrinkToFit="1"/>
    </xf>
    <xf numFmtId="38" fontId="16" fillId="0" borderId="20" xfId="4" applyFont="1" applyFill="1" applyBorder="1" applyAlignment="1">
      <alignment horizontal="center" vertical="center" wrapText="1" shrinkToFit="1"/>
    </xf>
    <xf numFmtId="0" fontId="9" fillId="0" borderId="0" xfId="0" applyFont="1" applyFill="1" applyAlignment="1">
      <alignment horizontal="right"/>
    </xf>
    <xf numFmtId="38" fontId="15" fillId="0" borderId="1" xfId="4" applyFont="1" applyFill="1" applyBorder="1" applyAlignment="1">
      <alignment horizontal="center" vertical="top" wrapText="1" shrinkToFit="1"/>
    </xf>
    <xf numFmtId="38" fontId="20" fillId="0" borderId="20" xfId="4" applyFont="1" applyFill="1" applyBorder="1" applyAlignment="1">
      <alignment horizontal="center" vertical="center" wrapText="1" shrinkToFit="1"/>
    </xf>
    <xf numFmtId="0" fontId="21" fillId="0" borderId="0" xfId="0" applyFont="1" applyFill="1">
      <alignment vertical="center"/>
    </xf>
    <xf numFmtId="176" fontId="21" fillId="0" borderId="0" xfId="0" applyNumberFormat="1" applyFont="1" applyFill="1">
      <alignment vertical="center"/>
    </xf>
    <xf numFmtId="0" fontId="17" fillId="0" borderId="0" xfId="0" applyFont="1" applyFill="1">
      <alignment vertical="center"/>
    </xf>
    <xf numFmtId="0" fontId="22" fillId="0" borderId="6" xfId="0" applyFont="1" applyFill="1" applyBorder="1">
      <alignment vertical="center"/>
    </xf>
    <xf numFmtId="0" fontId="22" fillId="0" borderId="13" xfId="0" applyFont="1" applyFill="1" applyBorder="1" applyAlignment="1">
      <alignment horizontal="center" vertical="center"/>
    </xf>
    <xf numFmtId="0" fontId="22" fillId="0" borderId="13" xfId="0" applyFont="1" applyFill="1" applyBorder="1">
      <alignment vertical="center"/>
    </xf>
    <xf numFmtId="0" fontId="22" fillId="0" borderId="7" xfId="0" applyFont="1" applyFill="1" applyBorder="1">
      <alignment vertical="center"/>
    </xf>
    <xf numFmtId="0" fontId="24" fillId="0" borderId="0" xfId="0" applyFont="1" applyFill="1">
      <alignment vertical="center"/>
    </xf>
    <xf numFmtId="0" fontId="22" fillId="0" borderId="5" xfId="0" applyFont="1" applyFill="1" applyBorder="1">
      <alignment vertical="center"/>
    </xf>
    <xf numFmtId="0" fontId="22" fillId="0" borderId="12" xfId="0" applyFont="1" applyFill="1" applyBorder="1" applyAlignment="1">
      <alignment horizontal="center" vertical="center"/>
    </xf>
    <xf numFmtId="0" fontId="22" fillId="0" borderId="12" xfId="0" applyFont="1" applyFill="1" applyBorder="1">
      <alignment vertical="center"/>
    </xf>
    <xf numFmtId="0" fontId="22" fillId="0" borderId="2" xfId="0" applyFont="1" applyFill="1" applyBorder="1">
      <alignment vertical="center"/>
    </xf>
    <xf numFmtId="0" fontId="22" fillId="0" borderId="23" xfId="0" applyFont="1" applyFill="1" applyBorder="1">
      <alignment vertical="center"/>
    </xf>
    <xf numFmtId="0" fontId="22" fillId="0" borderId="0" xfId="0" applyFont="1" applyFill="1" applyBorder="1" applyAlignment="1">
      <alignment horizontal="center" vertical="center"/>
    </xf>
    <xf numFmtId="0" fontId="22" fillId="0" borderId="0" xfId="0" applyFont="1" applyFill="1" applyBorder="1">
      <alignment vertical="center"/>
    </xf>
    <xf numFmtId="0" fontId="22" fillId="0" borderId="15" xfId="0" applyFont="1" applyFill="1" applyBorder="1">
      <alignment vertical="center"/>
    </xf>
    <xf numFmtId="0" fontId="22" fillId="0" borderId="17" xfId="0" applyFont="1" applyFill="1" applyBorder="1">
      <alignment vertical="center"/>
    </xf>
    <xf numFmtId="0" fontId="25" fillId="0" borderId="0" xfId="0" applyFont="1" applyFill="1" applyBorder="1" applyAlignment="1">
      <alignment vertical="top"/>
    </xf>
    <xf numFmtId="0" fontId="22" fillId="0" borderId="19" xfId="0" applyFont="1" applyFill="1" applyBorder="1">
      <alignment vertical="center"/>
    </xf>
    <xf numFmtId="0" fontId="24" fillId="0" borderId="0" xfId="0" applyFont="1" applyFill="1" applyBorder="1">
      <alignment vertical="center"/>
    </xf>
    <xf numFmtId="0" fontId="24" fillId="0" borderId="0" xfId="0" applyFont="1" applyFill="1" applyBorder="1" applyAlignment="1">
      <alignment vertical="center"/>
    </xf>
    <xf numFmtId="0" fontId="22" fillId="0" borderId="11" xfId="0" applyFont="1" applyFill="1" applyBorder="1">
      <alignment vertical="center"/>
    </xf>
    <xf numFmtId="0" fontId="22" fillId="0" borderId="9" xfId="0" applyFont="1" applyFill="1" applyBorder="1">
      <alignment vertical="center"/>
    </xf>
    <xf numFmtId="0" fontId="22" fillId="0" borderId="10" xfId="0" applyFont="1" applyFill="1" applyBorder="1">
      <alignment vertical="center"/>
    </xf>
    <xf numFmtId="0" fontId="24" fillId="3" borderId="17" xfId="0" applyFont="1" applyFill="1" applyBorder="1">
      <alignment vertical="center"/>
    </xf>
    <xf numFmtId="0" fontId="24" fillId="0" borderId="17" xfId="0" applyFont="1" applyFill="1" applyBorder="1" applyAlignment="1">
      <alignment horizontal="left" vertical="center"/>
    </xf>
    <xf numFmtId="0" fontId="22" fillId="0" borderId="17" xfId="0" applyFont="1" applyFill="1" applyBorder="1" applyAlignment="1">
      <alignment horizontal="center" vertical="center"/>
    </xf>
    <xf numFmtId="0" fontId="22" fillId="0" borderId="19" xfId="0" applyFont="1" applyFill="1" applyBorder="1" applyAlignment="1">
      <alignment horizontal="center" vertical="center"/>
    </xf>
    <xf numFmtId="0" fontId="24" fillId="3" borderId="12" xfId="0" applyFont="1" applyFill="1" applyBorder="1" applyAlignment="1">
      <alignment horizontal="left" vertical="center"/>
    </xf>
    <xf numFmtId="0" fontId="24" fillId="0" borderId="12" xfId="0" applyFont="1" applyFill="1" applyBorder="1" applyAlignment="1" applyProtection="1">
      <alignment horizontal="left" vertical="center"/>
      <protection locked="0"/>
    </xf>
    <xf numFmtId="0" fontId="22" fillId="0" borderId="2" xfId="0" applyFont="1" applyFill="1" applyBorder="1" applyAlignment="1">
      <alignment horizontal="center" vertical="center"/>
    </xf>
    <xf numFmtId="0" fontId="24" fillId="0" borderId="17" xfId="0" applyFont="1" applyFill="1" applyBorder="1" applyAlignment="1">
      <alignment vertical="center"/>
    </xf>
    <xf numFmtId="0" fontId="24" fillId="0" borderId="17" xfId="0" applyFont="1" applyFill="1" applyBorder="1" applyAlignment="1" applyProtection="1">
      <alignment vertical="center"/>
      <protection locked="0"/>
    </xf>
    <xf numFmtId="0" fontId="26" fillId="0" borderId="12" xfId="0" applyFont="1" applyFill="1" applyBorder="1" applyAlignment="1">
      <alignment horizontal="left" vertical="center"/>
    </xf>
    <xf numFmtId="0" fontId="24" fillId="0" borderId="12" xfId="0" applyFont="1" applyFill="1" applyBorder="1">
      <alignment vertical="center"/>
    </xf>
    <xf numFmtId="0" fontId="24" fillId="0" borderId="12" xfId="0" applyFont="1" applyFill="1" applyBorder="1" applyAlignment="1">
      <alignment vertical="center"/>
    </xf>
    <xf numFmtId="0" fontId="24" fillId="0" borderId="12" xfId="0" applyFont="1" applyFill="1" applyBorder="1" applyAlignment="1">
      <alignment horizontal="left" vertical="center"/>
    </xf>
    <xf numFmtId="0" fontId="24" fillId="0" borderId="12" xfId="0" applyFont="1" applyFill="1" applyBorder="1" applyAlignment="1" applyProtection="1">
      <alignment vertical="center"/>
      <protection locked="0"/>
    </xf>
    <xf numFmtId="0" fontId="24" fillId="0" borderId="18" xfId="0" applyFont="1" applyFill="1" applyBorder="1" applyAlignment="1">
      <alignment horizontal="left" vertical="center"/>
    </xf>
    <xf numFmtId="0" fontId="24" fillId="0" borderId="9" xfId="0" applyFont="1" applyFill="1" applyBorder="1" applyAlignment="1">
      <alignment vertical="center"/>
    </xf>
    <xf numFmtId="0" fontId="25" fillId="0" borderId="9" xfId="0" applyFont="1" applyFill="1" applyBorder="1" applyAlignment="1" applyProtection="1">
      <alignment vertical="center"/>
      <protection locked="0"/>
    </xf>
    <xf numFmtId="0" fontId="24" fillId="0" borderId="9" xfId="0" applyFont="1" applyFill="1" applyBorder="1" applyAlignment="1" applyProtection="1">
      <alignment vertical="center" wrapText="1"/>
      <protection locked="0"/>
    </xf>
    <xf numFmtId="0" fontId="24" fillId="0" borderId="9" xfId="0" applyFont="1" applyFill="1" applyBorder="1">
      <alignment vertical="center"/>
    </xf>
    <xf numFmtId="0" fontId="24" fillId="0" borderId="10" xfId="0" applyFont="1" applyFill="1" applyBorder="1">
      <alignment vertical="center"/>
    </xf>
    <xf numFmtId="0" fontId="24" fillId="0" borderId="21" xfId="0" applyFont="1" applyFill="1" applyBorder="1">
      <alignment vertical="center"/>
    </xf>
    <xf numFmtId="0" fontId="19" fillId="0" borderId="21" xfId="0" applyFont="1" applyFill="1" applyBorder="1" applyAlignment="1">
      <alignment vertical="center" wrapText="1"/>
    </xf>
    <xf numFmtId="0" fontId="19" fillId="0" borderId="0" xfId="0" applyFont="1" applyFill="1" applyBorder="1" applyAlignment="1">
      <alignment vertical="center" wrapText="1"/>
    </xf>
    <xf numFmtId="0" fontId="19" fillId="0" borderId="1" xfId="0" applyFont="1" applyFill="1" applyBorder="1" applyAlignment="1">
      <alignment vertical="center" wrapText="1"/>
    </xf>
    <xf numFmtId="0" fontId="19" fillId="0" borderId="12" xfId="0" applyFont="1" applyFill="1" applyBorder="1" applyAlignment="1">
      <alignment vertical="center" wrapText="1"/>
    </xf>
    <xf numFmtId="0" fontId="17" fillId="0" borderId="0" xfId="0" applyFont="1" applyFill="1" applyBorder="1">
      <alignment vertical="center"/>
    </xf>
    <xf numFmtId="0" fontId="18" fillId="0" borderId="0" xfId="0" applyFont="1" applyFill="1" applyBorder="1" applyAlignment="1">
      <alignment vertical="center"/>
    </xf>
    <xf numFmtId="0" fontId="19" fillId="0" borderId="0" xfId="0" applyFont="1" applyFill="1" applyBorder="1" applyAlignment="1">
      <alignment vertical="center"/>
    </xf>
    <xf numFmtId="0" fontId="24" fillId="0" borderId="0" xfId="0" applyFont="1" applyFill="1" applyBorder="1" applyAlignment="1" applyProtection="1">
      <alignment vertical="center" shrinkToFit="1"/>
      <protection locked="0"/>
    </xf>
    <xf numFmtId="0" fontId="18" fillId="0" borderId="0" xfId="0" applyFont="1" applyFill="1" applyBorder="1">
      <alignment vertical="center"/>
    </xf>
    <xf numFmtId="0" fontId="24" fillId="0" borderId="0" xfId="0" applyFont="1" applyFill="1" applyBorder="1" applyAlignment="1" applyProtection="1">
      <alignment vertical="center"/>
      <protection locked="0"/>
    </xf>
    <xf numFmtId="0" fontId="24" fillId="0" borderId="12" xfId="0" applyFont="1" applyFill="1" applyBorder="1" applyAlignment="1" applyProtection="1">
      <alignment vertical="center" shrinkToFit="1"/>
      <protection locked="0"/>
    </xf>
    <xf numFmtId="0" fontId="18" fillId="0" borderId="12" xfId="0" applyFont="1" applyFill="1" applyBorder="1" applyAlignment="1">
      <alignment vertical="center"/>
    </xf>
    <xf numFmtId="0" fontId="24" fillId="0" borderId="2" xfId="0" applyFont="1" applyFill="1" applyBorder="1" applyAlignment="1" applyProtection="1">
      <alignment vertical="center" shrinkToFit="1"/>
      <protection locked="0"/>
    </xf>
    <xf numFmtId="0" fontId="26" fillId="0" borderId="12" xfId="0" applyFont="1" applyFill="1" applyBorder="1">
      <alignment vertical="center"/>
    </xf>
    <xf numFmtId="0" fontId="19" fillId="0" borderId="12" xfId="0" applyFont="1" applyFill="1" applyBorder="1" applyAlignment="1">
      <alignment vertical="center"/>
    </xf>
    <xf numFmtId="0" fontId="24" fillId="0" borderId="12" xfId="0" applyFont="1" applyFill="1" applyBorder="1" applyAlignment="1">
      <alignment vertical="center" textRotation="255"/>
    </xf>
    <xf numFmtId="0" fontId="18" fillId="0" borderId="12" xfId="0" applyFont="1" applyFill="1" applyBorder="1">
      <alignment vertical="center"/>
    </xf>
    <xf numFmtId="0" fontId="17" fillId="0" borderId="12" xfId="0" applyFont="1" applyFill="1" applyBorder="1">
      <alignment vertical="center"/>
    </xf>
    <xf numFmtId="0" fontId="17" fillId="0" borderId="17" xfId="0" applyFont="1" applyFill="1" applyBorder="1" applyAlignment="1">
      <alignment horizontal="center" vertical="center"/>
    </xf>
    <xf numFmtId="0" fontId="17" fillId="0" borderId="0" xfId="0" applyFont="1" applyFill="1" applyBorder="1" applyAlignment="1">
      <alignment horizontal="center" vertical="center"/>
    </xf>
    <xf numFmtId="0" fontId="30" fillId="0" borderId="0" xfId="0" applyFont="1">
      <alignment vertical="center"/>
    </xf>
    <xf numFmtId="0" fontId="30" fillId="0" borderId="0" xfId="0" applyFont="1" applyAlignment="1">
      <alignment horizontal="left" vertical="top"/>
    </xf>
    <xf numFmtId="0" fontId="4" fillId="0" borderId="22" xfId="0" applyFont="1" applyBorder="1" applyAlignment="1">
      <alignment horizontal="left" vertical="top" wrapText="1"/>
    </xf>
    <xf numFmtId="0" fontId="30" fillId="0" borderId="22" xfId="0" applyFont="1" applyBorder="1" applyAlignment="1">
      <alignment horizontal="center" vertical="center"/>
    </xf>
    <xf numFmtId="0" fontId="4" fillId="0" borderId="20" xfId="0" applyFont="1" applyBorder="1" applyAlignment="1">
      <alignment vertical="top" wrapText="1"/>
    </xf>
    <xf numFmtId="0" fontId="4" fillId="0" borderId="20" xfId="0" applyFont="1" applyBorder="1" applyAlignment="1">
      <alignment horizontal="left" vertical="top" wrapText="1"/>
    </xf>
    <xf numFmtId="0" fontId="4" fillId="0" borderId="22" xfId="0" applyFont="1" applyBorder="1" applyAlignment="1">
      <alignment horizontal="center" vertical="top"/>
    </xf>
    <xf numFmtId="0" fontId="4" fillId="0" borderId="0" xfId="0" applyFont="1" applyAlignment="1">
      <alignment horizontal="left" vertical="top"/>
    </xf>
    <xf numFmtId="0" fontId="31" fillId="0" borderId="0" xfId="0" applyFont="1" applyAlignment="1">
      <alignment vertical="center"/>
    </xf>
    <xf numFmtId="38" fontId="16" fillId="0" borderId="3" xfId="4" applyFont="1" applyFill="1" applyBorder="1" applyAlignment="1" applyProtection="1">
      <alignment horizontal="right" vertical="center" shrinkToFit="1"/>
    </xf>
    <xf numFmtId="38" fontId="16" fillId="0" borderId="20" xfId="4" applyFont="1" applyFill="1" applyBorder="1" applyAlignment="1" applyProtection="1">
      <alignment horizontal="right" vertical="center" shrinkToFit="1"/>
    </xf>
    <xf numFmtId="38" fontId="16" fillId="0" borderId="4" xfId="4" applyFont="1" applyFill="1" applyBorder="1" applyAlignment="1" applyProtection="1">
      <alignment horizontal="right" vertical="center" shrinkToFit="1"/>
    </xf>
    <xf numFmtId="38" fontId="16" fillId="0" borderId="25" xfId="4" applyFont="1" applyFill="1" applyBorder="1" applyAlignment="1" applyProtection="1">
      <alignment horizontal="right" vertical="center" shrinkToFit="1"/>
    </xf>
    <xf numFmtId="38" fontId="16" fillId="0" borderId="21" xfId="4" applyFont="1" applyFill="1" applyBorder="1" applyAlignment="1" applyProtection="1">
      <alignment horizontal="right" vertical="center" shrinkToFit="1"/>
    </xf>
    <xf numFmtId="179" fontId="16" fillId="0" borderId="7" xfId="5" applyNumberFormat="1" applyFont="1" applyFill="1" applyBorder="1" applyAlignment="1">
      <alignment horizontal="center" vertical="center" shrinkToFit="1"/>
    </xf>
    <xf numFmtId="0" fontId="16" fillId="0" borderId="7" xfId="6" applyFont="1" applyFill="1" applyBorder="1" applyAlignment="1" applyProtection="1">
      <alignment vertical="center" shrinkToFit="1"/>
    </xf>
    <xf numFmtId="179" fontId="16" fillId="0" borderId="32" xfId="5" applyNumberFormat="1" applyFont="1" applyFill="1" applyBorder="1" applyAlignment="1">
      <alignment horizontal="center" vertical="center" shrinkToFit="1"/>
    </xf>
    <xf numFmtId="0" fontId="16" fillId="0" borderId="32" xfId="6" applyFont="1" applyFill="1" applyBorder="1" applyAlignment="1" applyProtection="1">
      <alignment vertical="center" shrinkToFit="1"/>
    </xf>
    <xf numFmtId="38" fontId="16" fillId="4" borderId="3" xfId="4" applyFont="1" applyFill="1" applyBorder="1" applyAlignment="1" applyProtection="1">
      <alignment horizontal="right" vertical="center" shrinkToFit="1"/>
      <protection locked="0"/>
    </xf>
    <xf numFmtId="38" fontId="16" fillId="4" borderId="4" xfId="4" applyFont="1" applyFill="1" applyBorder="1" applyAlignment="1" applyProtection="1">
      <alignment horizontal="right" vertical="center" shrinkToFit="1"/>
      <protection locked="0"/>
    </xf>
    <xf numFmtId="38" fontId="9" fillId="0" borderId="16" xfId="4" applyFont="1" applyFill="1" applyBorder="1" applyAlignment="1">
      <alignment horizontal="right" vertical="center"/>
    </xf>
    <xf numFmtId="38" fontId="9" fillId="0" borderId="29" xfId="4" applyFont="1" applyFill="1" applyBorder="1" applyAlignment="1">
      <alignment horizontal="right" vertical="center"/>
    </xf>
    <xf numFmtId="38" fontId="16" fillId="0" borderId="31" xfId="4" applyFont="1" applyFill="1" applyBorder="1" applyAlignment="1" applyProtection="1">
      <alignment horizontal="right" vertical="center" shrinkToFit="1"/>
    </xf>
    <xf numFmtId="38" fontId="16" fillId="4" borderId="20" xfId="4" applyFont="1" applyFill="1" applyBorder="1" applyAlignment="1" applyProtection="1">
      <alignment horizontal="right" vertical="center" shrinkToFit="1"/>
      <protection locked="0"/>
    </xf>
    <xf numFmtId="38" fontId="16" fillId="4" borderId="25" xfId="4" applyFont="1" applyFill="1" applyBorder="1" applyAlignment="1" applyProtection="1">
      <alignment horizontal="right" vertical="center" shrinkToFit="1"/>
      <protection locked="0"/>
    </xf>
    <xf numFmtId="38" fontId="16" fillId="4" borderId="21" xfId="4" applyFont="1" applyFill="1" applyBorder="1" applyAlignment="1" applyProtection="1">
      <alignment horizontal="right" vertical="center" shrinkToFit="1"/>
      <protection locked="0"/>
    </xf>
    <xf numFmtId="38" fontId="9" fillId="0" borderId="29" xfId="4" applyFont="1" applyFill="1" applyBorder="1" applyAlignment="1" applyProtection="1">
      <alignment horizontal="right" vertical="center"/>
    </xf>
    <xf numFmtId="0" fontId="16" fillId="0" borderId="3" xfId="5" applyFont="1" applyFill="1" applyBorder="1" applyAlignment="1">
      <alignment horizontal="center" vertical="center" shrinkToFit="1"/>
    </xf>
    <xf numFmtId="0" fontId="16" fillId="0" borderId="4" xfId="5" applyFont="1" applyFill="1" applyBorder="1" applyAlignment="1">
      <alignment horizontal="center" vertical="center" shrinkToFit="1"/>
    </xf>
    <xf numFmtId="38" fontId="9" fillId="0" borderId="29" xfId="4" applyFont="1" applyFill="1" applyBorder="1" applyAlignment="1" applyProtection="1">
      <alignment horizontal="right" vertical="center"/>
      <protection locked="0"/>
    </xf>
    <xf numFmtId="0" fontId="17" fillId="2" borderId="0" xfId="0" applyFont="1" applyFill="1" applyBorder="1" applyAlignment="1">
      <alignment vertical="center"/>
    </xf>
    <xf numFmtId="0" fontId="17" fillId="2" borderId="0" xfId="0" applyFont="1" applyFill="1" applyBorder="1" applyAlignment="1">
      <alignment horizontal="center" vertical="center"/>
    </xf>
    <xf numFmtId="0" fontId="32" fillId="0" borderId="0" xfId="0" applyFont="1" applyFill="1" applyBorder="1">
      <alignment vertical="center"/>
    </xf>
    <xf numFmtId="0" fontId="33" fillId="0" borderId="0" xfId="0" applyFont="1" applyFill="1" applyBorder="1" applyAlignment="1">
      <alignment horizontal="center" vertical="center"/>
    </xf>
    <xf numFmtId="0" fontId="33" fillId="0" borderId="0" xfId="0" applyFont="1" applyFill="1" applyBorder="1">
      <alignment vertical="center"/>
    </xf>
    <xf numFmtId="0" fontId="34" fillId="0" borderId="18" xfId="0" applyFont="1" applyFill="1" applyBorder="1" applyAlignment="1">
      <alignment vertical="center"/>
    </xf>
    <xf numFmtId="0" fontId="34" fillId="0" borderId="17" xfId="0" applyFont="1" applyFill="1" applyBorder="1" applyAlignment="1">
      <alignment horizontal="center" vertical="center"/>
    </xf>
    <xf numFmtId="0" fontId="34" fillId="0" borderId="23" xfId="0" applyFont="1" applyFill="1" applyBorder="1" applyAlignment="1">
      <alignment vertical="center"/>
    </xf>
    <xf numFmtId="0" fontId="34" fillId="0" borderId="1" xfId="0" applyFont="1" applyFill="1" applyBorder="1" applyAlignment="1">
      <alignment vertical="center"/>
    </xf>
    <xf numFmtId="38" fontId="16" fillId="4" borderId="20" xfId="4" applyFont="1" applyFill="1" applyBorder="1" applyAlignment="1" applyProtection="1">
      <alignment horizontal="right" vertical="center" shrinkToFit="1"/>
    </xf>
    <xf numFmtId="38" fontId="16" fillId="4" borderId="25" xfId="4" applyFont="1" applyFill="1" applyBorder="1" applyAlignment="1" applyProtection="1">
      <alignment horizontal="right" vertical="center" shrinkToFit="1"/>
    </xf>
    <xf numFmtId="38" fontId="16" fillId="4" borderId="4" xfId="4" applyFont="1" applyFill="1" applyBorder="1" applyAlignment="1" applyProtection="1">
      <alignment horizontal="right" vertical="center" shrinkToFit="1"/>
    </xf>
    <xf numFmtId="38" fontId="16" fillId="4" borderId="21" xfId="4" applyFont="1" applyFill="1" applyBorder="1" applyAlignment="1" applyProtection="1">
      <alignment horizontal="right" vertical="center" shrinkToFit="1"/>
    </xf>
    <xf numFmtId="38" fontId="16" fillId="4" borderId="31" xfId="4" applyFont="1" applyFill="1" applyBorder="1" applyAlignment="1" applyProtection="1">
      <alignment horizontal="right" vertical="center" shrinkToFit="1"/>
    </xf>
    <xf numFmtId="38" fontId="16" fillId="4" borderId="33" xfId="4" applyFont="1" applyFill="1" applyBorder="1" applyAlignment="1" applyProtection="1">
      <alignment horizontal="right" vertical="center" shrinkToFit="1"/>
    </xf>
    <xf numFmtId="0" fontId="27" fillId="0" borderId="0"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7" fillId="0" borderId="12"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4" fillId="0" borderId="9" xfId="0" applyFont="1" applyFill="1" applyBorder="1" applyAlignment="1">
      <alignment horizontal="center" vertical="center"/>
    </xf>
    <xf numFmtId="0" fontId="22" fillId="0" borderId="9" xfId="0" applyFont="1" applyFill="1" applyBorder="1" applyAlignment="1">
      <alignment horizontal="center" vertical="center"/>
    </xf>
    <xf numFmtId="0" fontId="24" fillId="0" borderId="11" xfId="0" applyFont="1" applyFill="1" applyBorder="1" applyAlignment="1">
      <alignment vertical="center"/>
    </xf>
    <xf numFmtId="49" fontId="18" fillId="0" borderId="18" xfId="0" applyNumberFormat="1" applyFont="1" applyFill="1" applyBorder="1" applyAlignment="1">
      <alignment horizontal="center" vertical="center" wrapText="1"/>
    </xf>
    <xf numFmtId="49" fontId="18" fillId="0" borderId="17" xfId="0" applyNumberFormat="1" applyFont="1" applyFill="1" applyBorder="1" applyAlignment="1">
      <alignment horizontal="center" vertical="center" wrapText="1"/>
    </xf>
    <xf numFmtId="38" fontId="17" fillId="0" borderId="17" xfId="9" applyFont="1" applyFill="1" applyBorder="1" applyAlignment="1">
      <alignment horizontal="right" vertical="center" shrinkToFit="1"/>
    </xf>
    <xf numFmtId="0" fontId="17" fillId="0" borderId="19" xfId="0" applyFont="1" applyFill="1" applyBorder="1" applyAlignment="1">
      <alignment horizontal="center" vertical="center"/>
    </xf>
    <xf numFmtId="0" fontId="24" fillId="0" borderId="5" xfId="0" applyFont="1" applyFill="1" applyBorder="1" applyAlignment="1">
      <alignment vertical="center"/>
    </xf>
    <xf numFmtId="176" fontId="24" fillId="0" borderId="0" xfId="0" applyNumberFormat="1" applyFont="1" applyFill="1" applyBorder="1" applyAlignment="1">
      <alignment vertical="center"/>
    </xf>
    <xf numFmtId="0" fontId="28" fillId="2" borderId="44" xfId="0" applyFont="1" applyFill="1" applyBorder="1" applyAlignment="1">
      <alignment horizontal="left" vertical="center"/>
    </xf>
    <xf numFmtId="0" fontId="17" fillId="2" borderId="45" xfId="0" applyFont="1" applyFill="1" applyBorder="1" applyAlignment="1">
      <alignment vertical="center"/>
    </xf>
    <xf numFmtId="0" fontId="17" fillId="2" borderId="45" xfId="0" applyFont="1" applyFill="1" applyBorder="1" applyAlignment="1">
      <alignment horizontal="center" vertical="center"/>
    </xf>
    <xf numFmtId="0" fontId="17" fillId="0" borderId="45" xfId="0" applyFont="1" applyFill="1" applyBorder="1">
      <alignment vertical="center"/>
    </xf>
    <xf numFmtId="0" fontId="17" fillId="0" borderId="46" xfId="0" applyFont="1" applyFill="1" applyBorder="1">
      <alignment vertical="center"/>
    </xf>
    <xf numFmtId="0" fontId="28" fillId="2" borderId="47" xfId="0" applyFont="1" applyFill="1" applyBorder="1" applyAlignment="1">
      <alignment vertical="center"/>
    </xf>
    <xf numFmtId="0" fontId="28" fillId="2" borderId="0" xfId="0" applyFont="1" applyFill="1" applyBorder="1" applyAlignment="1">
      <alignment vertical="center"/>
    </xf>
    <xf numFmtId="0" fontId="17" fillId="0" borderId="0" xfId="0" applyFont="1" applyFill="1" applyBorder="1" applyAlignment="1">
      <alignment vertical="center"/>
    </xf>
    <xf numFmtId="0" fontId="17" fillId="0" borderId="48" xfId="0" applyFont="1" applyFill="1" applyBorder="1" applyAlignment="1">
      <alignment vertical="center"/>
    </xf>
    <xf numFmtId="0" fontId="17" fillId="0" borderId="0" xfId="0" applyFont="1" applyFill="1" applyAlignment="1">
      <alignment vertical="center"/>
    </xf>
    <xf numFmtId="0" fontId="19" fillId="2" borderId="0" xfId="0" applyFont="1" applyFill="1" applyBorder="1" applyAlignment="1">
      <alignment horizontal="left" vertical="center"/>
    </xf>
    <xf numFmtId="0" fontId="19" fillId="2" borderId="48" xfId="0" applyFont="1" applyFill="1" applyBorder="1" applyAlignment="1">
      <alignment horizontal="left" vertical="center"/>
    </xf>
    <xf numFmtId="0" fontId="19" fillId="2" borderId="0" xfId="0" applyFont="1" applyFill="1" applyBorder="1" applyAlignment="1">
      <alignment vertical="center"/>
    </xf>
    <xf numFmtId="0" fontId="19" fillId="2" borderId="48" xfId="0" applyFont="1" applyFill="1" applyBorder="1" applyAlignment="1">
      <alignment vertical="center"/>
    </xf>
    <xf numFmtId="0" fontId="28" fillId="0" borderId="0" xfId="0" applyFont="1" applyFill="1" applyBorder="1" applyAlignment="1">
      <alignment vertical="center"/>
    </xf>
    <xf numFmtId="0" fontId="28" fillId="2" borderId="0" xfId="0" applyFont="1" applyFill="1" applyBorder="1" applyAlignment="1">
      <alignment horizontal="left" vertical="center"/>
    </xf>
    <xf numFmtId="0" fontId="28" fillId="2" borderId="0" xfId="0" applyFont="1" applyFill="1" applyBorder="1" applyAlignment="1">
      <alignment horizontal="center" vertical="center"/>
    </xf>
    <xf numFmtId="0" fontId="28" fillId="2" borderId="47" xfId="0" applyFont="1" applyFill="1" applyBorder="1" applyAlignment="1">
      <alignment horizontal="left" vertical="center"/>
    </xf>
    <xf numFmtId="0" fontId="28" fillId="0" borderId="47" xfId="0" applyFont="1" applyFill="1" applyBorder="1">
      <alignment vertical="center"/>
    </xf>
    <xf numFmtId="0" fontId="17" fillId="2" borderId="0" xfId="0" applyFont="1" applyFill="1" applyBorder="1">
      <alignment vertical="center"/>
    </xf>
    <xf numFmtId="0" fontId="17" fillId="0" borderId="48" xfId="0" applyFont="1" applyFill="1" applyBorder="1">
      <alignment vertical="center"/>
    </xf>
    <xf numFmtId="0" fontId="28" fillId="0" borderId="49" xfId="0" applyFont="1" applyFill="1" applyBorder="1">
      <alignment vertical="center"/>
    </xf>
    <xf numFmtId="0" fontId="17" fillId="0" borderId="50" xfId="0" applyFont="1" applyFill="1" applyBorder="1">
      <alignment vertical="center"/>
    </xf>
    <xf numFmtId="0" fontId="17" fillId="0" borderId="51" xfId="0" applyFont="1" applyFill="1" applyBorder="1">
      <alignment vertical="center"/>
    </xf>
    <xf numFmtId="176" fontId="36" fillId="0" borderId="0" xfId="0" applyNumberFormat="1" applyFont="1" applyFill="1">
      <alignment vertical="center"/>
    </xf>
    <xf numFmtId="0" fontId="18" fillId="0" borderId="0" xfId="0" applyFont="1" applyFill="1">
      <alignment vertical="center"/>
    </xf>
    <xf numFmtId="0" fontId="10" fillId="0" borderId="22" xfId="0" applyFont="1" applyFill="1" applyBorder="1" applyAlignment="1">
      <alignment horizontal="left" vertical="top" wrapText="1" shrinkToFit="1"/>
    </xf>
    <xf numFmtId="0" fontId="10" fillId="0" borderId="22" xfId="0" applyFont="1" applyFill="1" applyBorder="1" applyAlignment="1">
      <alignment horizontal="left" vertical="top" shrinkToFit="1"/>
    </xf>
    <xf numFmtId="38" fontId="12" fillId="0" borderId="22" xfId="4" applyFont="1" applyFill="1" applyBorder="1" applyAlignment="1">
      <alignment horizontal="center" vertical="center" wrapText="1" shrinkToFit="1"/>
    </xf>
    <xf numFmtId="0" fontId="16" fillId="0" borderId="0" xfId="0" applyFont="1" applyFill="1" applyBorder="1" applyAlignment="1">
      <alignment horizontal="left" vertical="center"/>
    </xf>
    <xf numFmtId="0" fontId="8" fillId="0" borderId="0" xfId="5" applyFont="1" applyFill="1" applyBorder="1" applyAlignment="1">
      <alignment horizontal="left" vertical="center"/>
    </xf>
    <xf numFmtId="0" fontId="12" fillId="4" borderId="11" xfId="5" applyFont="1" applyFill="1" applyBorder="1" applyAlignment="1" applyProtection="1">
      <alignment horizontal="left" vertical="center" shrinkToFit="1"/>
      <protection locked="0"/>
    </xf>
    <xf numFmtId="0" fontId="12" fillId="4" borderId="9" xfId="5" applyFont="1" applyFill="1" applyBorder="1" applyAlignment="1" applyProtection="1">
      <alignment horizontal="left" vertical="center" shrinkToFit="1"/>
      <protection locked="0"/>
    </xf>
    <xf numFmtId="0" fontId="12" fillId="4" borderId="10" xfId="5" applyFont="1" applyFill="1" applyBorder="1" applyAlignment="1" applyProtection="1">
      <alignment horizontal="left" vertical="center" shrinkToFit="1"/>
      <protection locked="0"/>
    </xf>
    <xf numFmtId="0" fontId="9" fillId="0" borderId="24" xfId="5" applyFont="1" applyFill="1" applyBorder="1" applyAlignment="1">
      <alignment horizontal="center" vertical="center"/>
    </xf>
    <xf numFmtId="0" fontId="9" fillId="0" borderId="14" xfId="5" applyFont="1" applyFill="1" applyBorder="1" applyAlignment="1">
      <alignment horizontal="center" vertical="center"/>
    </xf>
    <xf numFmtId="0" fontId="9" fillId="0" borderId="8" xfId="5" applyFont="1" applyFill="1" applyBorder="1" applyAlignment="1">
      <alignment horizontal="center" vertical="center"/>
    </xf>
    <xf numFmtId="0" fontId="10" fillId="0" borderId="22" xfId="5" applyFont="1" applyFill="1" applyBorder="1" applyAlignment="1">
      <alignment horizontal="left" vertical="top" wrapText="1" shrinkToFit="1"/>
    </xf>
    <xf numFmtId="0" fontId="10" fillId="0" borderId="22" xfId="5" applyFont="1" applyFill="1" applyBorder="1" applyAlignment="1">
      <alignment horizontal="left" vertical="top" shrinkToFit="1"/>
    </xf>
    <xf numFmtId="0" fontId="9" fillId="0" borderId="22" xfId="5" applyFont="1" applyFill="1" applyBorder="1" applyAlignment="1">
      <alignment horizontal="center" vertical="center" shrinkToFit="1"/>
    </xf>
    <xf numFmtId="0" fontId="9" fillId="0" borderId="22" xfId="5" applyFont="1" applyFill="1" applyBorder="1" applyAlignment="1">
      <alignment horizontal="center" vertical="center" wrapText="1" shrinkToFit="1"/>
    </xf>
    <xf numFmtId="0" fontId="12" fillId="0" borderId="22" xfId="5" applyFont="1" applyFill="1" applyBorder="1" applyAlignment="1">
      <alignment horizontal="center" vertical="center" wrapText="1" shrinkToFit="1"/>
    </xf>
    <xf numFmtId="0" fontId="11" fillId="0" borderId="0" xfId="5" applyFont="1" applyFill="1" applyBorder="1" applyAlignment="1">
      <alignment vertical="center" shrinkToFit="1"/>
    </xf>
    <xf numFmtId="0" fontId="10" fillId="0" borderId="20" xfId="0" applyFont="1" applyFill="1" applyBorder="1" applyAlignment="1">
      <alignment horizontal="center" vertical="center" wrapText="1" shrinkToFit="1"/>
    </xf>
    <xf numFmtId="0" fontId="10" fillId="0" borderId="21" xfId="0" applyFont="1" applyFill="1" applyBorder="1" applyAlignment="1">
      <alignment horizontal="center" vertical="center" shrinkToFit="1"/>
    </xf>
    <xf numFmtId="0" fontId="34" fillId="0" borderId="42" xfId="0" applyFont="1" applyFill="1" applyBorder="1" applyAlignment="1">
      <alignment vertical="center"/>
    </xf>
    <xf numFmtId="0" fontId="34" fillId="0" borderId="43" xfId="0" applyFont="1" applyFill="1" applyBorder="1" applyAlignment="1">
      <alignment vertical="center"/>
    </xf>
    <xf numFmtId="0" fontId="34" fillId="0" borderId="32" xfId="0" applyFont="1" applyFill="1" applyBorder="1" applyAlignment="1">
      <alignment vertical="center"/>
    </xf>
    <xf numFmtId="0" fontId="34" fillId="0" borderId="41" xfId="0" applyFont="1" applyFill="1" applyBorder="1" applyAlignment="1">
      <alignment horizontal="center" vertical="center"/>
    </xf>
    <xf numFmtId="0" fontId="34" fillId="0" borderId="39" xfId="0" applyFont="1" applyFill="1" applyBorder="1" applyAlignment="1">
      <alignment horizontal="center" vertical="center"/>
    </xf>
    <xf numFmtId="0" fontId="34" fillId="0" borderId="40" xfId="0" applyFont="1" applyFill="1" applyBorder="1" applyAlignment="1">
      <alignment horizontal="center" vertical="center"/>
    </xf>
    <xf numFmtId="0" fontId="34" fillId="0" borderId="9" xfId="0" applyFont="1" applyFill="1" applyBorder="1" applyAlignment="1">
      <alignment horizontal="center" vertical="center"/>
    </xf>
    <xf numFmtId="0" fontId="34" fillId="0" borderId="10" xfId="0" applyFont="1" applyFill="1" applyBorder="1" applyAlignment="1">
      <alignment horizontal="center" vertical="center"/>
    </xf>
    <xf numFmtId="0" fontId="34" fillId="0" borderId="22" xfId="0" applyFont="1" applyFill="1" applyBorder="1" applyAlignment="1">
      <alignment horizontal="center" vertical="center"/>
    </xf>
    <xf numFmtId="0" fontId="34" fillId="0" borderId="22" xfId="0" applyFont="1" applyFill="1" applyBorder="1" applyAlignment="1">
      <alignment vertical="center"/>
    </xf>
    <xf numFmtId="0" fontId="34" fillId="0" borderId="38" xfId="0" applyFont="1" applyFill="1" applyBorder="1" applyAlignment="1">
      <alignment vertical="center"/>
    </xf>
    <xf numFmtId="0" fontId="34" fillId="0" borderId="39" xfId="0" applyFont="1" applyFill="1" applyBorder="1" applyAlignment="1">
      <alignment vertical="center"/>
    </xf>
    <xf numFmtId="0" fontId="34" fillId="0" borderId="40" xfId="0" applyFont="1" applyFill="1" applyBorder="1" applyAlignment="1">
      <alignment vertical="center"/>
    </xf>
    <xf numFmtId="0" fontId="34" fillId="0" borderId="34" xfId="0" applyFont="1" applyFill="1" applyBorder="1" applyAlignment="1">
      <alignment vertical="center"/>
    </xf>
    <xf numFmtId="0" fontId="34" fillId="0" borderId="35" xfId="0" applyFont="1" applyFill="1" applyBorder="1" applyAlignment="1">
      <alignment vertical="center"/>
    </xf>
    <xf numFmtId="0" fontId="34" fillId="0" borderId="36" xfId="0" applyFont="1" applyFill="1" applyBorder="1" applyAlignment="1">
      <alignment vertical="center"/>
    </xf>
    <xf numFmtId="0" fontId="34" fillId="0" borderId="37" xfId="0" applyFont="1" applyFill="1" applyBorder="1" applyAlignment="1">
      <alignment horizontal="center" vertical="center"/>
    </xf>
    <xf numFmtId="0" fontId="34" fillId="0" borderId="35" xfId="0" applyFont="1" applyFill="1" applyBorder="1" applyAlignment="1">
      <alignment horizontal="center" vertical="center"/>
    </xf>
    <xf numFmtId="0" fontId="34" fillId="0" borderId="36" xfId="0" applyFont="1" applyFill="1" applyBorder="1" applyAlignment="1">
      <alignment horizontal="center" vertical="center"/>
    </xf>
    <xf numFmtId="49" fontId="18" fillId="0" borderId="24" xfId="0" applyNumberFormat="1" applyFont="1" applyFill="1" applyBorder="1" applyAlignment="1">
      <alignment horizontal="center" vertical="center" wrapText="1"/>
    </xf>
    <xf numFmtId="49" fontId="18" fillId="0" borderId="14"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178" fontId="17" fillId="0" borderId="5" xfId="9" applyNumberFormat="1" applyFont="1" applyFill="1" applyBorder="1" applyAlignment="1">
      <alignment vertical="center" shrinkToFit="1"/>
    </xf>
    <xf numFmtId="178" fontId="17" fillId="0" borderId="12" xfId="9" applyNumberFormat="1" applyFont="1" applyFill="1" applyBorder="1" applyAlignment="1">
      <alignment vertical="center" shrinkToFit="1"/>
    </xf>
    <xf numFmtId="0" fontId="17" fillId="0" borderId="1" xfId="0" applyFont="1" applyFill="1" applyBorder="1" applyAlignment="1">
      <alignment horizontal="center" vertical="center"/>
    </xf>
    <xf numFmtId="0" fontId="28" fillId="2" borderId="47" xfId="0" applyFont="1" applyFill="1" applyBorder="1" applyAlignment="1">
      <alignment horizontal="left" vertical="center" wrapText="1"/>
    </xf>
    <xf numFmtId="0" fontId="28" fillId="2" borderId="0" xfId="0" applyFont="1" applyFill="1" applyBorder="1" applyAlignment="1">
      <alignment horizontal="left" vertical="center"/>
    </xf>
    <xf numFmtId="0" fontId="28" fillId="2" borderId="47" xfId="0" applyFont="1" applyFill="1" applyBorder="1" applyAlignment="1">
      <alignment horizontal="left" vertical="center"/>
    </xf>
    <xf numFmtId="0" fontId="33" fillId="0" borderId="0" xfId="0" applyFont="1" applyFill="1" applyBorder="1" applyAlignment="1">
      <alignment vertical="center"/>
    </xf>
    <xf numFmtId="0" fontId="19" fillId="3" borderId="22" xfId="0" applyFont="1" applyFill="1" applyBorder="1" applyAlignment="1">
      <alignment vertical="center" shrinkToFit="1"/>
    </xf>
    <xf numFmtId="178" fontId="19" fillId="3" borderId="22" xfId="9" applyNumberFormat="1" applyFont="1" applyFill="1" applyBorder="1" applyAlignment="1">
      <alignment vertical="center" shrinkToFit="1"/>
    </xf>
    <xf numFmtId="0" fontId="19" fillId="3" borderId="22" xfId="0" applyFont="1" applyFill="1" applyBorder="1" applyAlignment="1">
      <alignment horizontal="center" vertical="center" shrinkToFit="1"/>
    </xf>
    <xf numFmtId="0" fontId="19" fillId="3" borderId="26" xfId="0" applyFont="1" applyFill="1" applyBorder="1" applyAlignment="1">
      <alignment vertical="center" shrinkToFit="1"/>
    </xf>
    <xf numFmtId="0" fontId="19" fillId="3" borderId="27" xfId="0" applyFont="1" applyFill="1" applyBorder="1" applyAlignment="1">
      <alignment vertical="center" shrinkToFit="1"/>
    </xf>
    <xf numFmtId="0" fontId="19" fillId="3" borderId="28" xfId="0" applyFont="1" applyFill="1" applyBorder="1" applyAlignment="1">
      <alignment vertical="center" shrinkToFit="1"/>
    </xf>
    <xf numFmtId="178" fontId="19" fillId="3" borderId="26" xfId="9" applyNumberFormat="1" applyFont="1" applyFill="1" applyBorder="1" applyAlignment="1">
      <alignment vertical="center" shrinkToFit="1"/>
    </xf>
    <xf numFmtId="178" fontId="19" fillId="3" borderId="27" xfId="9" applyNumberFormat="1" applyFont="1" applyFill="1" applyBorder="1" applyAlignment="1">
      <alignment vertical="center" shrinkToFit="1"/>
    </xf>
    <xf numFmtId="0" fontId="19" fillId="3" borderId="30" xfId="0" applyFont="1" applyFill="1" applyBorder="1" applyAlignment="1">
      <alignment horizontal="center" vertical="center" shrinkToFit="1"/>
    </xf>
    <xf numFmtId="0" fontId="24" fillId="5" borderId="11" xfId="0" applyFont="1" applyFill="1" applyBorder="1" applyAlignment="1" applyProtection="1">
      <alignment horizontal="center" vertical="center" wrapText="1"/>
      <protection locked="0"/>
    </xf>
    <xf numFmtId="0" fontId="24" fillId="5" borderId="9" xfId="0" applyFont="1" applyFill="1" applyBorder="1" applyAlignment="1" applyProtection="1">
      <alignment horizontal="center" vertical="center" wrapText="1"/>
      <protection locked="0"/>
    </xf>
    <xf numFmtId="0" fontId="24" fillId="5" borderId="10" xfId="0" applyFont="1" applyFill="1" applyBorder="1" applyAlignment="1" applyProtection="1">
      <alignment horizontal="center" vertical="center" wrapText="1"/>
      <protection locked="0"/>
    </xf>
    <xf numFmtId="0" fontId="25" fillId="0" borderId="11"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27" fillId="0" borderId="17" xfId="0" applyFont="1" applyFill="1" applyBorder="1" applyAlignment="1">
      <alignment horizontal="left" vertical="center" wrapText="1"/>
    </xf>
    <xf numFmtId="0" fontId="27" fillId="0" borderId="19" xfId="0" applyFont="1" applyFill="1" applyBorder="1" applyAlignment="1">
      <alignment horizontal="left" vertical="center" wrapText="1"/>
    </xf>
    <xf numFmtId="0" fontId="27" fillId="0" borderId="12"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4" fillId="0" borderId="11"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10" xfId="0" applyFont="1" applyFill="1" applyBorder="1" applyAlignment="1">
      <alignment horizontal="center" vertical="center"/>
    </xf>
    <xf numFmtId="0" fontId="17" fillId="0" borderId="22" xfId="0" applyFont="1" applyFill="1" applyBorder="1" applyAlignment="1">
      <alignment horizontal="center" vertical="center"/>
    </xf>
    <xf numFmtId="38" fontId="17" fillId="0" borderId="24" xfId="9" applyFont="1" applyFill="1" applyBorder="1" applyAlignment="1">
      <alignment horizontal="right" vertical="center" shrinkToFit="1"/>
    </xf>
    <xf numFmtId="38" fontId="17" fillId="0" borderId="14" xfId="9" applyFont="1" applyFill="1" applyBorder="1" applyAlignment="1">
      <alignment horizontal="right" vertical="center" shrinkToFit="1"/>
    </xf>
    <xf numFmtId="38" fontId="17" fillId="0" borderId="8" xfId="9" applyFont="1" applyFill="1" applyBorder="1" applyAlignment="1">
      <alignment horizontal="right" vertical="center" shrinkToFit="1"/>
    </xf>
    <xf numFmtId="0" fontId="17" fillId="0" borderId="29" xfId="0" applyFont="1" applyFill="1" applyBorder="1" applyAlignment="1">
      <alignment horizontal="center" vertical="center"/>
    </xf>
    <xf numFmtId="0" fontId="23" fillId="0" borderId="11" xfId="0" applyFont="1" applyFill="1" applyBorder="1" applyAlignment="1">
      <alignment horizontal="center" vertical="center"/>
    </xf>
    <xf numFmtId="0" fontId="23" fillId="0" borderId="9" xfId="0" applyFont="1" applyFill="1" applyBorder="1" applyAlignment="1">
      <alignment horizontal="center" vertical="center"/>
    </xf>
    <xf numFmtId="0" fontId="23" fillId="0" borderId="10" xfId="0" applyFont="1" applyFill="1" applyBorder="1" applyAlignment="1">
      <alignment horizontal="center" vertical="center"/>
    </xf>
    <xf numFmtId="176" fontId="23" fillId="0" borderId="11" xfId="0" applyNumberFormat="1" applyFont="1" applyFill="1" applyBorder="1" applyAlignment="1">
      <alignment vertical="center" shrinkToFit="1"/>
    </xf>
    <xf numFmtId="176" fontId="23" fillId="0" borderId="9" xfId="0" applyNumberFormat="1" applyFont="1" applyFill="1" applyBorder="1" applyAlignment="1">
      <alignment vertical="center" shrinkToFit="1"/>
    </xf>
    <xf numFmtId="177" fontId="23" fillId="0" borderId="11" xfId="0" applyNumberFormat="1" applyFont="1" applyFill="1" applyBorder="1" applyAlignment="1">
      <alignment horizontal="center" vertical="center" shrinkToFit="1"/>
    </xf>
    <xf numFmtId="177" fontId="23" fillId="0" borderId="9" xfId="0" applyNumberFormat="1" applyFont="1" applyFill="1" applyBorder="1" applyAlignment="1">
      <alignment horizontal="center" vertical="center" shrinkToFit="1"/>
    </xf>
    <xf numFmtId="0" fontId="19" fillId="3" borderId="11" xfId="0" applyFont="1" applyFill="1" applyBorder="1" applyAlignment="1">
      <alignment vertical="center" shrinkToFit="1"/>
    </xf>
    <xf numFmtId="0" fontId="19" fillId="3" borderId="9" xfId="0" applyFont="1" applyFill="1" applyBorder="1" applyAlignment="1">
      <alignment vertical="center" shrinkToFit="1"/>
    </xf>
    <xf numFmtId="0" fontId="19" fillId="3" borderId="10" xfId="0" applyFont="1" applyFill="1" applyBorder="1" applyAlignment="1">
      <alignment vertical="center" shrinkToFit="1"/>
    </xf>
    <xf numFmtId="178" fontId="19" fillId="3" borderId="11" xfId="9" applyNumberFormat="1" applyFont="1" applyFill="1" applyBorder="1" applyAlignment="1">
      <alignment vertical="center" shrinkToFit="1"/>
    </xf>
    <xf numFmtId="178" fontId="19" fillId="3" borderId="9" xfId="9" applyNumberFormat="1" applyFont="1" applyFill="1" applyBorder="1" applyAlignment="1">
      <alignment vertical="center" shrinkToFit="1"/>
    </xf>
    <xf numFmtId="178" fontId="19" fillId="3" borderId="10" xfId="9" applyNumberFormat="1" applyFont="1" applyFill="1" applyBorder="1" applyAlignment="1">
      <alignment vertical="center" shrinkToFit="1"/>
    </xf>
    <xf numFmtId="0" fontId="19" fillId="3" borderId="11" xfId="0" applyFont="1" applyFill="1" applyBorder="1" applyAlignment="1">
      <alignment horizontal="center" vertical="center" shrinkToFit="1"/>
    </xf>
    <xf numFmtId="0" fontId="19" fillId="3" borderId="9" xfId="0" applyFont="1" applyFill="1" applyBorder="1" applyAlignment="1">
      <alignment horizontal="center" vertical="center" shrinkToFit="1"/>
    </xf>
    <xf numFmtId="0" fontId="19" fillId="3" borderId="10" xfId="0" applyFont="1" applyFill="1" applyBorder="1" applyAlignment="1">
      <alignment horizontal="center" vertical="center" shrinkToFit="1"/>
    </xf>
    <xf numFmtId="178" fontId="19" fillId="3" borderId="28" xfId="9" applyNumberFormat="1" applyFont="1" applyFill="1" applyBorder="1" applyAlignment="1">
      <alignment vertical="center" shrinkToFit="1"/>
    </xf>
    <xf numFmtId="0" fontId="19" fillId="3" borderId="20" xfId="0" applyFont="1" applyFill="1" applyBorder="1" applyAlignment="1">
      <alignment horizontal="center" vertical="center" shrinkToFit="1"/>
    </xf>
    <xf numFmtId="0" fontId="23" fillId="0" borderId="5"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3" fillId="0" borderId="2" xfId="0" applyFont="1" applyFill="1" applyBorder="1" applyAlignment="1">
      <alignment horizontal="center" vertical="center" wrapText="1"/>
    </xf>
    <xf numFmtId="177" fontId="23" fillId="0" borderId="5" xfId="0" applyNumberFormat="1" applyFont="1" applyFill="1" applyBorder="1" applyAlignment="1">
      <alignment horizontal="center" vertical="center" shrinkToFit="1"/>
    </xf>
    <xf numFmtId="177" fontId="23" fillId="0" borderId="12" xfId="0" applyNumberFormat="1" applyFont="1" applyFill="1" applyBorder="1" applyAlignment="1">
      <alignment horizontal="center" vertical="center" shrinkToFit="1"/>
    </xf>
    <xf numFmtId="0" fontId="23" fillId="0" borderId="12" xfId="0" applyFont="1" applyFill="1" applyBorder="1" applyAlignment="1">
      <alignment horizontal="center" vertical="center"/>
    </xf>
    <xf numFmtId="0" fontId="23" fillId="0" borderId="2" xfId="0" applyFont="1" applyFill="1" applyBorder="1" applyAlignment="1">
      <alignment horizontal="center" vertical="center"/>
    </xf>
    <xf numFmtId="0" fontId="27" fillId="0" borderId="0"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2" fillId="3" borderId="11" xfId="0" applyFont="1" applyFill="1" applyBorder="1" applyAlignment="1">
      <alignment vertical="center" shrinkToFit="1"/>
    </xf>
    <xf numFmtId="0" fontId="22" fillId="3" borderId="9" xfId="0" applyFont="1" applyFill="1" applyBorder="1" applyAlignment="1">
      <alignment vertical="center" shrinkToFit="1"/>
    </xf>
    <xf numFmtId="0" fontId="22" fillId="3" borderId="10" xfId="0" applyFont="1" applyFill="1" applyBorder="1" applyAlignment="1">
      <alignment vertical="center" shrinkToFit="1"/>
    </xf>
    <xf numFmtId="0" fontId="24" fillId="0" borderId="18" xfId="0" applyFont="1" applyFill="1" applyBorder="1" applyAlignment="1">
      <alignment horizontal="center" vertical="center"/>
    </xf>
    <xf numFmtId="0" fontId="24" fillId="0" borderId="17" xfId="0" applyFont="1" applyFill="1" applyBorder="1" applyAlignment="1">
      <alignment horizontal="center" vertical="center"/>
    </xf>
    <xf numFmtId="0" fontId="24" fillId="0" borderId="19" xfId="0" applyFont="1" applyFill="1" applyBorder="1" applyAlignment="1">
      <alignment horizontal="center" vertical="center"/>
    </xf>
    <xf numFmtId="0" fontId="24" fillId="0" borderId="5"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2" xfId="0" applyFont="1" applyFill="1" applyBorder="1" applyAlignment="1">
      <alignment horizontal="center" vertical="center"/>
    </xf>
    <xf numFmtId="0" fontId="19" fillId="0" borderId="0" xfId="0" applyFont="1" applyFill="1" applyBorder="1" applyAlignment="1">
      <alignment horizontal="center" vertical="center"/>
    </xf>
    <xf numFmtId="0" fontId="22" fillId="0" borderId="18" xfId="0" applyFont="1" applyFill="1" applyBorder="1" applyAlignment="1">
      <alignment vertical="center"/>
    </xf>
    <xf numFmtId="0" fontId="22" fillId="0" borderId="17" xfId="0" applyFont="1" applyFill="1" applyBorder="1" applyAlignment="1">
      <alignment vertical="center"/>
    </xf>
    <xf numFmtId="0" fontId="22" fillId="0" borderId="19" xfId="0" applyFont="1" applyFill="1" applyBorder="1" applyAlignment="1">
      <alignment vertical="center"/>
    </xf>
    <xf numFmtId="0" fontId="22" fillId="0" borderId="5" xfId="0" applyFont="1" applyFill="1" applyBorder="1" applyAlignment="1">
      <alignment vertical="center"/>
    </xf>
    <xf numFmtId="0" fontId="22" fillId="0" borderId="12" xfId="0" applyFont="1" applyFill="1" applyBorder="1" applyAlignment="1">
      <alignment vertical="center"/>
    </xf>
    <xf numFmtId="0" fontId="22" fillId="0" borderId="2" xfId="0" applyFont="1" applyFill="1" applyBorder="1" applyAlignment="1">
      <alignment vertical="center"/>
    </xf>
    <xf numFmtId="49" fontId="22" fillId="3" borderId="17" xfId="0" applyNumberFormat="1" applyFont="1" applyFill="1" applyBorder="1" applyAlignment="1">
      <alignment horizontal="left" vertical="center" shrinkToFit="1"/>
    </xf>
    <xf numFmtId="0" fontId="24" fillId="0" borderId="0" xfId="0" applyFont="1" applyFill="1" applyBorder="1" applyAlignment="1">
      <alignment horizontal="center" vertical="center"/>
    </xf>
    <xf numFmtId="0" fontId="22" fillId="3" borderId="5" xfId="0" applyFont="1" applyFill="1" applyBorder="1" applyAlignment="1">
      <alignment horizontal="left" vertical="center" shrinkToFit="1"/>
    </xf>
    <xf numFmtId="0" fontId="22" fillId="3" borderId="12" xfId="0" applyFont="1" applyFill="1" applyBorder="1" applyAlignment="1">
      <alignment horizontal="left" vertical="center" shrinkToFit="1"/>
    </xf>
    <xf numFmtId="0" fontId="22" fillId="3" borderId="2" xfId="0" applyFont="1" applyFill="1" applyBorder="1" applyAlignment="1">
      <alignment horizontal="left" vertical="center" shrinkToFit="1"/>
    </xf>
    <xf numFmtId="0" fontId="22" fillId="0" borderId="20" xfId="0" applyFont="1" applyFill="1" applyBorder="1" applyAlignment="1">
      <alignment horizontal="center" vertical="center" textRotation="255"/>
    </xf>
    <xf numFmtId="0" fontId="22" fillId="0" borderId="21" xfId="0" applyFont="1" applyFill="1" applyBorder="1" applyAlignment="1">
      <alignment horizontal="center" vertical="center" textRotation="255"/>
    </xf>
    <xf numFmtId="0" fontId="22" fillId="0" borderId="1" xfId="0" applyFont="1" applyFill="1" applyBorder="1" applyAlignment="1">
      <alignment horizontal="center" vertical="center" textRotation="255"/>
    </xf>
    <xf numFmtId="0" fontId="22" fillId="3" borderId="6" xfId="0" applyFont="1" applyFill="1" applyBorder="1" applyAlignment="1">
      <alignment horizontal="left" vertical="center" shrinkToFit="1"/>
    </xf>
    <xf numFmtId="0" fontId="22" fillId="3" borderId="13" xfId="0" applyFont="1" applyFill="1" applyBorder="1" applyAlignment="1">
      <alignment horizontal="left" vertical="center" shrinkToFit="1"/>
    </xf>
    <xf numFmtId="0" fontId="22" fillId="3" borderId="7" xfId="0" applyFont="1" applyFill="1" applyBorder="1" applyAlignment="1">
      <alignment horizontal="left" vertical="center" shrinkToFit="1"/>
    </xf>
    <xf numFmtId="49" fontId="22" fillId="3" borderId="5" xfId="0" applyNumberFormat="1" applyFont="1" applyFill="1" applyBorder="1" applyAlignment="1">
      <alignment horizontal="center" vertical="center" shrinkToFit="1"/>
    </xf>
    <xf numFmtId="49" fontId="22" fillId="3" borderId="12" xfId="0" applyNumberFormat="1" applyFont="1" applyFill="1" applyBorder="1" applyAlignment="1">
      <alignment horizontal="center" vertical="center" shrinkToFit="1"/>
    </xf>
    <xf numFmtId="49" fontId="22" fillId="3" borderId="2" xfId="0" applyNumberFormat="1" applyFont="1" applyFill="1" applyBorder="1" applyAlignment="1">
      <alignment horizontal="center" vertical="center" shrinkToFit="1"/>
    </xf>
    <xf numFmtId="0" fontId="23" fillId="5" borderId="11" xfId="0" applyFont="1" applyFill="1" applyBorder="1" applyAlignment="1">
      <alignment vertical="center" shrinkToFit="1"/>
    </xf>
    <xf numFmtId="0" fontId="23" fillId="5" borderId="9" xfId="0" applyFont="1" applyFill="1" applyBorder="1" applyAlignment="1">
      <alignment vertical="center" shrinkToFit="1"/>
    </xf>
    <xf numFmtId="0" fontId="23" fillId="5" borderId="10" xfId="0" applyFont="1" applyFill="1" applyBorder="1" applyAlignment="1">
      <alignment vertical="center" shrinkToFit="1"/>
    </xf>
    <xf numFmtId="49" fontId="22" fillId="0" borderId="11" xfId="0" applyNumberFormat="1" applyFont="1" applyFill="1" applyBorder="1" applyAlignment="1">
      <alignment horizontal="center" vertical="center"/>
    </xf>
    <xf numFmtId="49" fontId="22" fillId="0" borderId="9" xfId="0" applyNumberFormat="1" applyFont="1" applyFill="1" applyBorder="1" applyAlignment="1">
      <alignment horizontal="center" vertical="center"/>
    </xf>
    <xf numFmtId="49" fontId="22" fillId="0" borderId="10" xfId="0" applyNumberFormat="1" applyFont="1" applyFill="1" applyBorder="1" applyAlignment="1">
      <alignment horizontal="center" vertical="center"/>
    </xf>
    <xf numFmtId="0" fontId="24" fillId="3" borderId="12" xfId="0" applyFont="1" applyFill="1" applyBorder="1" applyAlignment="1">
      <alignment horizontal="center" vertical="center" shrinkToFit="1"/>
    </xf>
    <xf numFmtId="0" fontId="22" fillId="0" borderId="9" xfId="0" applyFont="1" applyFill="1" applyBorder="1" applyAlignment="1">
      <alignment horizontal="center" vertical="center"/>
    </xf>
    <xf numFmtId="0" fontId="22" fillId="0" borderId="10" xfId="0" applyFont="1" applyFill="1" applyBorder="1" applyAlignment="1">
      <alignment horizontal="center" vertical="center"/>
    </xf>
  </cellXfs>
  <cellStyles count="10">
    <cellStyle name="桁区切り" xfId="9" builtinId="6"/>
    <cellStyle name="桁区切り 2" xfId="1"/>
    <cellStyle name="桁区切り 3" xfId="4"/>
    <cellStyle name="桁区切り 4" xfId="8"/>
    <cellStyle name="標準" xfId="0" builtinId="0"/>
    <cellStyle name="標準 2" xfId="2"/>
    <cellStyle name="標準 3" xfId="3"/>
    <cellStyle name="標準 4" xfId="7"/>
    <cellStyle name="標準_０３　岩手県（算出シート）" xfId="6"/>
    <cellStyle name="標準_別紙（２）精算額内訳 2" xfId="5"/>
  </cellStyles>
  <dxfs count="1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4" tint="0.79998168889431442"/>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170486</xdr:colOff>
      <xdr:row>5</xdr:row>
      <xdr:rowOff>312966</xdr:rowOff>
    </xdr:from>
    <xdr:to>
      <xdr:col>11</xdr:col>
      <xdr:colOff>299357</xdr:colOff>
      <xdr:row>5</xdr:row>
      <xdr:rowOff>664028</xdr:rowOff>
    </xdr:to>
    <xdr:sp macro="" textlink="">
      <xdr:nvSpPr>
        <xdr:cNvPr id="2" name="大かっこ 1"/>
        <xdr:cNvSpPr/>
      </xdr:nvSpPr>
      <xdr:spPr>
        <a:xfrm>
          <a:off x="4048522" y="1864180"/>
          <a:ext cx="6034371" cy="35106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101655</xdr:colOff>
      <xdr:row>5</xdr:row>
      <xdr:rowOff>394607</xdr:rowOff>
    </xdr:from>
    <xdr:to>
      <xdr:col>19</xdr:col>
      <xdr:colOff>571500</xdr:colOff>
      <xdr:row>5</xdr:row>
      <xdr:rowOff>653142</xdr:rowOff>
    </xdr:to>
    <xdr:sp macro="" textlink="">
      <xdr:nvSpPr>
        <xdr:cNvPr id="3" name="大かっこ 2"/>
        <xdr:cNvSpPr/>
      </xdr:nvSpPr>
      <xdr:spPr>
        <a:xfrm>
          <a:off x="11572476" y="1945821"/>
          <a:ext cx="5531703" cy="25853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4</xdr:col>
      <xdr:colOff>226522</xdr:colOff>
      <xdr:row>5</xdr:row>
      <xdr:rowOff>286549</xdr:rowOff>
    </xdr:from>
    <xdr:ext cx="5420442" cy="442429"/>
    <xdr:sp macro="" textlink="">
      <xdr:nvSpPr>
        <xdr:cNvPr id="4" name="テキスト ボックス 3"/>
        <xdr:cNvSpPr txBox="1"/>
      </xdr:nvSpPr>
      <xdr:spPr>
        <a:xfrm>
          <a:off x="4104558" y="1837763"/>
          <a:ext cx="5420442" cy="4424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000">
              <a:solidFill>
                <a:sysClr val="windowText" lastClr="000000"/>
              </a:solidFill>
              <a:latin typeface="ＭＳ Ｐ明朝" panose="02020600040205080304" pitchFamily="18" charset="-128"/>
              <a:ea typeface="ＭＳ Ｐ明朝" panose="02020600040205080304" pitchFamily="18" charset="-128"/>
            </a:rPr>
            <a:t>ア　新型コロナウイルス感染者が発生又は濃厚接触者に対応した介護サービス事業所等</a:t>
          </a:r>
        </a:p>
        <a:p>
          <a:r>
            <a:rPr kumimoji="1" lang="ja-JP" altLang="en-US" sz="1000">
              <a:solidFill>
                <a:sysClr val="windowText" lastClr="000000"/>
              </a:solidFill>
              <a:latin typeface="ＭＳ Ｐ明朝" panose="02020600040205080304" pitchFamily="18" charset="-128"/>
              <a:ea typeface="ＭＳ Ｐ明朝" panose="02020600040205080304" pitchFamily="18" charset="-128"/>
            </a:rPr>
            <a:t>イ　新型コロナウイルス感染症の流行に伴い居宅でサービスを提供する通所系サービス事業所</a:t>
          </a:r>
        </a:p>
      </xdr:txBody>
    </xdr:sp>
    <xdr:clientData/>
  </xdr:oneCellAnchor>
  <xdr:oneCellAnchor>
    <xdr:from>
      <xdr:col>13</xdr:col>
      <xdr:colOff>177694</xdr:colOff>
      <xdr:row>5</xdr:row>
      <xdr:rowOff>340979</xdr:rowOff>
    </xdr:from>
    <xdr:ext cx="4761699" cy="442429"/>
    <xdr:sp macro="" textlink="">
      <xdr:nvSpPr>
        <xdr:cNvPr id="5" name="テキスト ボックス 4"/>
        <xdr:cNvSpPr txBox="1"/>
      </xdr:nvSpPr>
      <xdr:spPr>
        <a:xfrm>
          <a:off x="11648515" y="1892193"/>
          <a:ext cx="4761699" cy="4424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000">
              <a:solidFill>
                <a:sysClr val="windowText" lastClr="000000"/>
              </a:solidFill>
              <a:latin typeface="ＭＳ Ｐ明朝" panose="02020600040205080304" pitchFamily="18" charset="-128"/>
              <a:ea typeface="ＭＳ Ｐ明朝" panose="02020600040205080304" pitchFamily="18" charset="-128"/>
            </a:rPr>
            <a:t>ウ　感染者が発生した介護サービス事業所等の利用者の受け入れや当該事業所等に　</a:t>
          </a:r>
        </a:p>
        <a:p>
          <a:r>
            <a:rPr kumimoji="1" lang="ja-JP" altLang="en-US" sz="1000">
              <a:solidFill>
                <a:sysClr val="windowText" lastClr="000000"/>
              </a:solidFill>
              <a:latin typeface="ＭＳ Ｐ明朝" panose="02020600040205080304" pitchFamily="18" charset="-128"/>
              <a:ea typeface="ＭＳ Ｐ明朝" panose="02020600040205080304" pitchFamily="18" charset="-128"/>
            </a:rPr>
            <a:t>　応援職員の派遣を行う介護サービス事業所等</a:t>
          </a:r>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95250</xdr:colOff>
          <xdr:row>9</xdr:row>
          <xdr:rowOff>28575</xdr:rowOff>
        </xdr:from>
        <xdr:to>
          <xdr:col>9</xdr:col>
          <xdr:colOff>19050</xdr:colOff>
          <xdr:row>10</xdr:row>
          <xdr:rowOff>57150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400-00000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10</xdr:row>
          <xdr:rowOff>19050</xdr:rowOff>
        </xdr:from>
        <xdr:to>
          <xdr:col>9</xdr:col>
          <xdr:colOff>19050</xdr:colOff>
          <xdr:row>11</xdr:row>
          <xdr:rowOff>47625</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400-00000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57150</xdr:colOff>
      <xdr:row>14</xdr:row>
      <xdr:rowOff>107950</xdr:rowOff>
    </xdr:from>
    <xdr:to>
      <xdr:col>1</xdr:col>
      <xdr:colOff>130302</xdr:colOff>
      <xdr:row>21</xdr:row>
      <xdr:rowOff>127350</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228600" y="3098800"/>
          <a:ext cx="73152" cy="188630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55</xdr:row>
      <xdr:rowOff>63500</xdr:rowOff>
    </xdr:from>
    <xdr:to>
      <xdr:col>1</xdr:col>
      <xdr:colOff>140804</xdr:colOff>
      <xdr:row>56</xdr:row>
      <xdr:rowOff>273327</xdr:rowOff>
    </xdr:to>
    <xdr:sp macro="" textlink="">
      <xdr:nvSpPr>
        <xdr:cNvPr id="5" name="左大かっこ 4">
          <a:extLst>
            <a:ext uri="{FF2B5EF4-FFF2-40B4-BE49-F238E27FC236}">
              <a16:creationId xmlns:a16="http://schemas.microsoft.com/office/drawing/2014/main" id="{00000000-0008-0000-0400-000005000000}"/>
            </a:ext>
          </a:extLst>
        </xdr:cNvPr>
        <xdr:cNvSpPr/>
      </xdr:nvSpPr>
      <xdr:spPr>
        <a:xfrm>
          <a:off x="228600" y="10302875"/>
          <a:ext cx="83654" cy="53367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X139"/>
  <sheetViews>
    <sheetView view="pageBreakPreview" zoomScale="60" zoomScaleNormal="70" workbookViewId="0">
      <selection activeCell="W9" sqref="W9"/>
    </sheetView>
  </sheetViews>
  <sheetFormatPr defaultColWidth="9" defaultRowHeight="13.5"/>
  <cols>
    <col min="1" max="1" width="3" style="4" customWidth="1"/>
    <col min="2" max="2" width="15.5" style="4" customWidth="1"/>
    <col min="3" max="3" width="17.125" style="16" customWidth="1"/>
    <col min="4" max="4" width="15.25" style="16" customWidth="1"/>
    <col min="5" max="13" width="11.125" style="16" customWidth="1"/>
    <col min="14" max="14" width="11.125" style="3" customWidth="1"/>
    <col min="15" max="23" width="11.125" style="4" customWidth="1"/>
    <col min="24" max="16384" width="9" style="4"/>
  </cols>
  <sheetData>
    <row r="1" spans="1:24" ht="28.15" customHeight="1">
      <c r="A1" s="181" t="s">
        <v>108</v>
      </c>
      <c r="B1" s="181"/>
      <c r="C1" s="2"/>
      <c r="D1" s="2"/>
      <c r="E1" s="2"/>
      <c r="F1" s="2"/>
      <c r="G1" s="2"/>
      <c r="H1" s="2"/>
      <c r="I1" s="2"/>
      <c r="J1" s="2"/>
      <c r="K1" s="2"/>
      <c r="L1" s="2"/>
      <c r="M1" s="2"/>
    </row>
    <row r="2" spans="1:24" ht="21.75" customHeight="1">
      <c r="A2" s="193" t="s">
        <v>104</v>
      </c>
      <c r="B2" s="193"/>
      <c r="C2" s="193"/>
      <c r="D2" s="193"/>
      <c r="E2" s="193"/>
      <c r="F2" s="193"/>
      <c r="G2" s="193"/>
      <c r="H2" s="193"/>
      <c r="I2" s="193"/>
      <c r="J2" s="193"/>
      <c r="K2" s="193"/>
      <c r="L2" s="193"/>
      <c r="M2" s="193"/>
      <c r="N2" s="193"/>
      <c r="O2" s="193"/>
      <c r="P2" s="193"/>
      <c r="Q2" s="193"/>
    </row>
    <row r="3" spans="1:24" ht="6.75" customHeight="1">
      <c r="A3" s="5"/>
      <c r="B3" s="5"/>
      <c r="C3" s="2"/>
      <c r="D3" s="2"/>
      <c r="E3" s="2"/>
      <c r="F3" s="2"/>
      <c r="G3" s="2"/>
      <c r="H3" s="2"/>
      <c r="I3" s="2"/>
      <c r="J3" s="2"/>
      <c r="K3" s="2"/>
      <c r="L3" s="2"/>
      <c r="M3" s="2"/>
    </row>
    <row r="4" spans="1:24" ht="33.6" customHeight="1">
      <c r="A4" s="6"/>
      <c r="B4" s="7" t="s">
        <v>76</v>
      </c>
      <c r="C4" s="182"/>
      <c r="D4" s="183"/>
      <c r="E4" s="183"/>
      <c r="F4" s="183"/>
      <c r="G4" s="184"/>
      <c r="H4" s="8"/>
      <c r="I4" s="8"/>
      <c r="J4" s="9"/>
      <c r="K4" s="9"/>
      <c r="L4" s="9"/>
      <c r="M4" s="11"/>
      <c r="N4" s="10"/>
    </row>
    <row r="5" spans="1:24" ht="33.6" customHeight="1">
      <c r="A5" s="6"/>
      <c r="B5" s="20"/>
      <c r="C5" s="21"/>
      <c r="D5" s="21"/>
      <c r="E5" s="21"/>
      <c r="F5" s="21"/>
      <c r="G5" s="21"/>
      <c r="H5" s="8"/>
      <c r="I5" s="8"/>
      <c r="J5" s="9"/>
      <c r="K5" s="9"/>
      <c r="L5" s="9"/>
      <c r="M5" s="11"/>
      <c r="N5" s="10" t="s">
        <v>75</v>
      </c>
      <c r="V5" s="25"/>
      <c r="W5" s="4" t="s">
        <v>123</v>
      </c>
    </row>
    <row r="6" spans="1:24" ht="63" customHeight="1">
      <c r="A6" s="190" t="s">
        <v>35</v>
      </c>
      <c r="B6" s="191" t="s">
        <v>26</v>
      </c>
      <c r="C6" s="192" t="s">
        <v>36</v>
      </c>
      <c r="D6" s="192" t="s">
        <v>43</v>
      </c>
      <c r="E6" s="188" t="s">
        <v>106</v>
      </c>
      <c r="F6" s="189"/>
      <c r="G6" s="189"/>
      <c r="H6" s="189"/>
      <c r="I6" s="189"/>
      <c r="J6" s="189"/>
      <c r="K6" s="189"/>
      <c r="L6" s="189"/>
      <c r="M6" s="189"/>
      <c r="N6" s="177" t="s">
        <v>107</v>
      </c>
      <c r="O6" s="178"/>
      <c r="P6" s="178"/>
      <c r="Q6" s="178"/>
      <c r="R6" s="178"/>
      <c r="S6" s="178"/>
      <c r="T6" s="178"/>
      <c r="U6" s="178"/>
      <c r="V6" s="178"/>
      <c r="W6" s="194" t="s">
        <v>120</v>
      </c>
      <c r="X6" s="179" t="s">
        <v>25</v>
      </c>
    </row>
    <row r="7" spans="1:24" ht="54.75" customHeight="1">
      <c r="A7" s="190"/>
      <c r="B7" s="191"/>
      <c r="C7" s="192"/>
      <c r="D7" s="192"/>
      <c r="E7" s="22" t="s">
        <v>1</v>
      </c>
      <c r="F7" s="27" t="s">
        <v>97</v>
      </c>
      <c r="G7" s="17" t="s">
        <v>37</v>
      </c>
      <c r="H7" s="27" t="s">
        <v>98</v>
      </c>
      <c r="I7" s="17" t="s">
        <v>38</v>
      </c>
      <c r="J7" s="19" t="s">
        <v>39</v>
      </c>
      <c r="K7" s="24" t="s">
        <v>99</v>
      </c>
      <c r="L7" s="17" t="s">
        <v>40</v>
      </c>
      <c r="M7" s="17" t="s">
        <v>37</v>
      </c>
      <c r="N7" s="17" t="s">
        <v>1</v>
      </c>
      <c r="O7" s="27" t="s">
        <v>97</v>
      </c>
      <c r="P7" s="17" t="s">
        <v>37</v>
      </c>
      <c r="Q7" s="27" t="s">
        <v>98</v>
      </c>
      <c r="R7" s="17" t="s">
        <v>38</v>
      </c>
      <c r="S7" s="19" t="s">
        <v>39</v>
      </c>
      <c r="T7" s="24" t="s">
        <v>99</v>
      </c>
      <c r="U7" s="17" t="s">
        <v>40</v>
      </c>
      <c r="V7" s="17" t="s">
        <v>37</v>
      </c>
      <c r="W7" s="195"/>
      <c r="X7" s="179"/>
    </row>
    <row r="8" spans="1:24" ht="36" customHeight="1">
      <c r="A8" s="190"/>
      <c r="B8" s="191"/>
      <c r="C8" s="192"/>
      <c r="D8" s="192"/>
      <c r="E8" s="23" t="s">
        <v>44</v>
      </c>
      <c r="F8" s="12" t="s">
        <v>45</v>
      </c>
      <c r="G8" s="26" t="s">
        <v>100</v>
      </c>
      <c r="H8" s="12" t="s">
        <v>46</v>
      </c>
      <c r="I8" s="12" t="s">
        <v>47</v>
      </c>
      <c r="J8" s="12" t="s">
        <v>48</v>
      </c>
      <c r="K8" s="13" t="s">
        <v>49</v>
      </c>
      <c r="L8" s="12" t="s">
        <v>50</v>
      </c>
      <c r="M8" s="26" t="s">
        <v>101</v>
      </c>
      <c r="N8" s="12" t="s">
        <v>51</v>
      </c>
      <c r="O8" s="12" t="s">
        <v>52</v>
      </c>
      <c r="P8" s="26" t="s">
        <v>102</v>
      </c>
      <c r="Q8" s="12" t="s">
        <v>53</v>
      </c>
      <c r="R8" s="12" t="s">
        <v>54</v>
      </c>
      <c r="S8" s="12" t="s">
        <v>55</v>
      </c>
      <c r="T8" s="13" t="s">
        <v>56</v>
      </c>
      <c r="U8" s="12" t="s">
        <v>57</v>
      </c>
      <c r="V8" s="26" t="s">
        <v>103</v>
      </c>
      <c r="W8" s="26" t="s">
        <v>121</v>
      </c>
      <c r="X8" s="179"/>
    </row>
    <row r="9" spans="1:24" ht="30" customHeight="1">
      <c r="A9" s="120">
        <v>1</v>
      </c>
      <c r="B9" s="107">
        <f ca="1">IFERROR(INDIRECT("個票"&amp;$A9&amp;"！$AG$4"),"")</f>
        <v>0</v>
      </c>
      <c r="C9" s="108">
        <f ca="1">IFERROR(INDIRECT("個票"&amp;$A9&amp;"！$L$4"),"")</f>
        <v>0</v>
      </c>
      <c r="D9" s="108">
        <f ca="1">IFERROR(INDIRECT("個票"&amp;$A9&amp;"！$L$5"),"")</f>
        <v>0</v>
      </c>
      <c r="E9" s="111"/>
      <c r="F9" s="111"/>
      <c r="G9" s="102">
        <f>E9-F9</f>
        <v>0</v>
      </c>
      <c r="H9" s="111"/>
      <c r="I9" s="116"/>
      <c r="J9" s="103">
        <f>MIN(G9:I9)</f>
        <v>0</v>
      </c>
      <c r="K9" s="132"/>
      <c r="L9" s="111"/>
      <c r="M9" s="103">
        <f>K9-L9</f>
        <v>0</v>
      </c>
      <c r="N9" s="111"/>
      <c r="O9" s="111"/>
      <c r="P9" s="102">
        <f>N9-O9</f>
        <v>0</v>
      </c>
      <c r="Q9" s="111"/>
      <c r="R9" s="116"/>
      <c r="S9" s="103">
        <f>MIN(P9:R9)</f>
        <v>0</v>
      </c>
      <c r="T9" s="132"/>
      <c r="U9" s="111"/>
      <c r="V9" s="103">
        <f>T9-U9</f>
        <v>0</v>
      </c>
      <c r="W9" s="103">
        <f>M9+V9</f>
        <v>0</v>
      </c>
      <c r="X9" s="111"/>
    </row>
    <row r="10" spans="1:24" ht="30" customHeight="1">
      <c r="A10" s="121">
        <v>2</v>
      </c>
      <c r="B10" s="109" t="str">
        <f t="shared" ref="B10:B23" ca="1" si="0">IFERROR(INDIRECT("個票"&amp;$A10&amp;"！$AG$4"),"")</f>
        <v/>
      </c>
      <c r="C10" s="110" t="str">
        <f t="shared" ref="C10:C23" ca="1" si="1">IFERROR(INDIRECT("個票"&amp;$A10&amp;"！$L$4"),"")</f>
        <v/>
      </c>
      <c r="D10" s="110" t="str">
        <f t="shared" ref="D10:D23" ca="1" si="2">IFERROR(INDIRECT("個票"&amp;$A10&amp;"！$L$5"),"")</f>
        <v/>
      </c>
      <c r="E10" s="112"/>
      <c r="F10" s="112"/>
      <c r="G10" s="106">
        <f t="shared" ref="G10:G23" si="3">E10-F10</f>
        <v>0</v>
      </c>
      <c r="H10" s="112"/>
      <c r="I10" s="117"/>
      <c r="J10" s="105">
        <f t="shared" ref="J10:J23" si="4">MIN(G10:I10)</f>
        <v>0</v>
      </c>
      <c r="K10" s="133"/>
      <c r="L10" s="112"/>
      <c r="M10" s="105">
        <f t="shared" ref="M10:M23" si="5">K10-L10</f>
        <v>0</v>
      </c>
      <c r="N10" s="112"/>
      <c r="O10" s="112"/>
      <c r="P10" s="106">
        <f t="shared" ref="P10:P23" si="6">N10-O10</f>
        <v>0</v>
      </c>
      <c r="Q10" s="112"/>
      <c r="R10" s="117"/>
      <c r="S10" s="105">
        <f t="shared" ref="S10:S23" si="7">MIN(P10:R10)</f>
        <v>0</v>
      </c>
      <c r="T10" s="133"/>
      <c r="U10" s="112"/>
      <c r="V10" s="105">
        <f t="shared" ref="V10:V23" si="8">T10-U10</f>
        <v>0</v>
      </c>
      <c r="W10" s="104">
        <f t="shared" ref="W10:W23" si="9">M10+V10</f>
        <v>0</v>
      </c>
      <c r="X10" s="112"/>
    </row>
    <row r="11" spans="1:24" ht="30" customHeight="1">
      <c r="A11" s="121">
        <v>3</v>
      </c>
      <c r="B11" s="109" t="str">
        <f t="shared" ca="1" si="0"/>
        <v/>
      </c>
      <c r="C11" s="110" t="str">
        <f t="shared" ca="1" si="1"/>
        <v/>
      </c>
      <c r="D11" s="110" t="str">
        <f t="shared" ca="1" si="2"/>
        <v/>
      </c>
      <c r="E11" s="112"/>
      <c r="F11" s="112"/>
      <c r="G11" s="104">
        <f t="shared" si="3"/>
        <v>0</v>
      </c>
      <c r="H11" s="112"/>
      <c r="I11" s="117"/>
      <c r="J11" s="105">
        <f t="shared" si="4"/>
        <v>0</v>
      </c>
      <c r="K11" s="133"/>
      <c r="L11" s="112"/>
      <c r="M11" s="105">
        <f t="shared" si="5"/>
        <v>0</v>
      </c>
      <c r="N11" s="112"/>
      <c r="O11" s="112"/>
      <c r="P11" s="104">
        <f t="shared" si="6"/>
        <v>0</v>
      </c>
      <c r="Q11" s="112"/>
      <c r="R11" s="117"/>
      <c r="S11" s="105">
        <f t="shared" si="7"/>
        <v>0</v>
      </c>
      <c r="T11" s="133"/>
      <c r="U11" s="112"/>
      <c r="V11" s="105">
        <f t="shared" si="8"/>
        <v>0</v>
      </c>
      <c r="W11" s="106">
        <f t="shared" si="9"/>
        <v>0</v>
      </c>
      <c r="X11" s="112"/>
    </row>
    <row r="12" spans="1:24" ht="30" customHeight="1">
      <c r="A12" s="121">
        <v>4</v>
      </c>
      <c r="B12" s="109" t="str">
        <f t="shared" ca="1" si="0"/>
        <v/>
      </c>
      <c r="C12" s="110" t="str">
        <f t="shared" ca="1" si="1"/>
        <v/>
      </c>
      <c r="D12" s="110" t="str">
        <f t="shared" ca="1" si="2"/>
        <v/>
      </c>
      <c r="E12" s="112"/>
      <c r="F12" s="112"/>
      <c r="G12" s="106">
        <f t="shared" si="3"/>
        <v>0</v>
      </c>
      <c r="H12" s="112"/>
      <c r="I12" s="112"/>
      <c r="J12" s="104">
        <f t="shared" si="4"/>
        <v>0</v>
      </c>
      <c r="K12" s="133"/>
      <c r="L12" s="112"/>
      <c r="M12" s="105">
        <f t="shared" si="5"/>
        <v>0</v>
      </c>
      <c r="N12" s="112"/>
      <c r="O12" s="112"/>
      <c r="P12" s="106">
        <f t="shared" si="6"/>
        <v>0</v>
      </c>
      <c r="Q12" s="112"/>
      <c r="R12" s="112"/>
      <c r="S12" s="104">
        <f t="shared" si="7"/>
        <v>0</v>
      </c>
      <c r="T12" s="133"/>
      <c r="U12" s="112"/>
      <c r="V12" s="105">
        <f t="shared" si="8"/>
        <v>0</v>
      </c>
      <c r="W12" s="105">
        <f t="shared" si="9"/>
        <v>0</v>
      </c>
      <c r="X12" s="112"/>
    </row>
    <row r="13" spans="1:24" ht="30" customHeight="1">
      <c r="A13" s="121">
        <v>5</v>
      </c>
      <c r="B13" s="109" t="str">
        <f t="shared" ca="1" si="0"/>
        <v/>
      </c>
      <c r="C13" s="110" t="str">
        <f t="shared" ca="1" si="1"/>
        <v/>
      </c>
      <c r="D13" s="110" t="str">
        <f t="shared" ca="1" si="2"/>
        <v/>
      </c>
      <c r="E13" s="112"/>
      <c r="F13" s="112"/>
      <c r="G13" s="105">
        <f t="shared" si="3"/>
        <v>0</v>
      </c>
      <c r="H13" s="112"/>
      <c r="I13" s="118"/>
      <c r="J13" s="106">
        <f t="shared" si="4"/>
        <v>0</v>
      </c>
      <c r="K13" s="133"/>
      <c r="L13" s="112"/>
      <c r="M13" s="105">
        <f t="shared" si="5"/>
        <v>0</v>
      </c>
      <c r="N13" s="112"/>
      <c r="O13" s="112"/>
      <c r="P13" s="105">
        <f t="shared" si="6"/>
        <v>0</v>
      </c>
      <c r="Q13" s="112"/>
      <c r="R13" s="118"/>
      <c r="S13" s="106">
        <f t="shared" si="7"/>
        <v>0</v>
      </c>
      <c r="T13" s="133"/>
      <c r="U13" s="112"/>
      <c r="V13" s="105">
        <f t="shared" si="8"/>
        <v>0</v>
      </c>
      <c r="W13" s="104">
        <f t="shared" si="9"/>
        <v>0</v>
      </c>
      <c r="X13" s="112"/>
    </row>
    <row r="14" spans="1:24" ht="30" customHeight="1">
      <c r="A14" s="121">
        <v>6</v>
      </c>
      <c r="B14" s="109" t="str">
        <f t="shared" ca="1" si="0"/>
        <v/>
      </c>
      <c r="C14" s="110" t="str">
        <f t="shared" ca="1" si="1"/>
        <v/>
      </c>
      <c r="D14" s="110" t="str">
        <f t="shared" ca="1" si="2"/>
        <v/>
      </c>
      <c r="E14" s="112"/>
      <c r="F14" s="112"/>
      <c r="G14" s="105">
        <f t="shared" si="3"/>
        <v>0</v>
      </c>
      <c r="H14" s="112"/>
      <c r="I14" s="117"/>
      <c r="J14" s="105">
        <f t="shared" si="4"/>
        <v>0</v>
      </c>
      <c r="K14" s="134"/>
      <c r="L14" s="112"/>
      <c r="M14" s="104">
        <f t="shared" si="5"/>
        <v>0</v>
      </c>
      <c r="N14" s="112"/>
      <c r="O14" s="112"/>
      <c r="P14" s="105">
        <f t="shared" si="6"/>
        <v>0</v>
      </c>
      <c r="Q14" s="112"/>
      <c r="R14" s="117"/>
      <c r="S14" s="105">
        <f t="shared" si="7"/>
        <v>0</v>
      </c>
      <c r="T14" s="133"/>
      <c r="U14" s="112"/>
      <c r="V14" s="104">
        <f t="shared" si="8"/>
        <v>0</v>
      </c>
      <c r="W14" s="106">
        <f t="shared" si="9"/>
        <v>0</v>
      </c>
      <c r="X14" s="112"/>
    </row>
    <row r="15" spans="1:24" ht="30" customHeight="1">
      <c r="A15" s="121">
        <v>7</v>
      </c>
      <c r="B15" s="109" t="str">
        <f t="shared" ca="1" si="0"/>
        <v/>
      </c>
      <c r="C15" s="110" t="str">
        <f t="shared" ca="1" si="1"/>
        <v/>
      </c>
      <c r="D15" s="110" t="str">
        <f t="shared" ca="1" si="2"/>
        <v/>
      </c>
      <c r="E15" s="112"/>
      <c r="F15" s="112"/>
      <c r="G15" s="104">
        <f t="shared" si="3"/>
        <v>0</v>
      </c>
      <c r="H15" s="112"/>
      <c r="I15" s="112"/>
      <c r="J15" s="104">
        <f t="shared" si="4"/>
        <v>0</v>
      </c>
      <c r="K15" s="135"/>
      <c r="L15" s="112"/>
      <c r="M15" s="106">
        <f t="shared" si="5"/>
        <v>0</v>
      </c>
      <c r="N15" s="112"/>
      <c r="O15" s="112"/>
      <c r="P15" s="104">
        <f t="shared" si="6"/>
        <v>0</v>
      </c>
      <c r="Q15" s="112"/>
      <c r="R15" s="112"/>
      <c r="S15" s="104">
        <f t="shared" si="7"/>
        <v>0</v>
      </c>
      <c r="T15" s="133"/>
      <c r="U15" s="112"/>
      <c r="V15" s="106">
        <f t="shared" si="8"/>
        <v>0</v>
      </c>
      <c r="W15" s="104">
        <f t="shared" si="9"/>
        <v>0</v>
      </c>
      <c r="X15" s="112"/>
    </row>
    <row r="16" spans="1:24" ht="30" customHeight="1">
      <c r="A16" s="121">
        <v>8</v>
      </c>
      <c r="B16" s="109" t="str">
        <f t="shared" ca="1" si="0"/>
        <v/>
      </c>
      <c r="C16" s="110" t="str">
        <f t="shared" ca="1" si="1"/>
        <v/>
      </c>
      <c r="D16" s="110" t="str">
        <f t="shared" ca="1" si="2"/>
        <v/>
      </c>
      <c r="E16" s="112"/>
      <c r="F16" s="112"/>
      <c r="G16" s="104">
        <f t="shared" si="3"/>
        <v>0</v>
      </c>
      <c r="H16" s="112"/>
      <c r="I16" s="112"/>
      <c r="J16" s="104">
        <f t="shared" si="4"/>
        <v>0</v>
      </c>
      <c r="K16" s="133"/>
      <c r="L16" s="112"/>
      <c r="M16" s="104">
        <f t="shared" si="5"/>
        <v>0</v>
      </c>
      <c r="N16" s="112"/>
      <c r="O16" s="112"/>
      <c r="P16" s="104">
        <f t="shared" si="6"/>
        <v>0</v>
      </c>
      <c r="Q16" s="112"/>
      <c r="R16" s="112"/>
      <c r="S16" s="104">
        <f t="shared" si="7"/>
        <v>0</v>
      </c>
      <c r="T16" s="133"/>
      <c r="U16" s="112"/>
      <c r="V16" s="104">
        <f t="shared" si="8"/>
        <v>0</v>
      </c>
      <c r="W16" s="106">
        <f t="shared" si="9"/>
        <v>0</v>
      </c>
      <c r="X16" s="112"/>
    </row>
    <row r="17" spans="1:24" ht="30" customHeight="1">
      <c r="A17" s="121">
        <v>9</v>
      </c>
      <c r="B17" s="109" t="str">
        <f t="shared" ca="1" si="0"/>
        <v/>
      </c>
      <c r="C17" s="110" t="str">
        <f t="shared" ca="1" si="1"/>
        <v/>
      </c>
      <c r="D17" s="110" t="str">
        <f t="shared" ca="1" si="2"/>
        <v/>
      </c>
      <c r="E17" s="112"/>
      <c r="F17" s="112"/>
      <c r="G17" s="106">
        <f t="shared" si="3"/>
        <v>0</v>
      </c>
      <c r="H17" s="112"/>
      <c r="I17" s="118"/>
      <c r="J17" s="106">
        <f t="shared" si="4"/>
        <v>0</v>
      </c>
      <c r="K17" s="134"/>
      <c r="L17" s="112"/>
      <c r="M17" s="104">
        <f t="shared" si="5"/>
        <v>0</v>
      </c>
      <c r="N17" s="112"/>
      <c r="O17" s="112"/>
      <c r="P17" s="106">
        <f t="shared" si="6"/>
        <v>0</v>
      </c>
      <c r="Q17" s="112"/>
      <c r="R17" s="118"/>
      <c r="S17" s="106">
        <f t="shared" si="7"/>
        <v>0</v>
      </c>
      <c r="T17" s="134"/>
      <c r="U17" s="112"/>
      <c r="V17" s="104">
        <f t="shared" si="8"/>
        <v>0</v>
      </c>
      <c r="W17" s="104">
        <f t="shared" si="9"/>
        <v>0</v>
      </c>
      <c r="X17" s="112"/>
    </row>
    <row r="18" spans="1:24" ht="30" customHeight="1">
      <c r="A18" s="121">
        <v>10</v>
      </c>
      <c r="B18" s="109" t="str">
        <f t="shared" ca="1" si="0"/>
        <v/>
      </c>
      <c r="C18" s="110" t="str">
        <f t="shared" ca="1" si="1"/>
        <v/>
      </c>
      <c r="D18" s="110" t="str">
        <f t="shared" ca="1" si="2"/>
        <v/>
      </c>
      <c r="E18" s="112"/>
      <c r="F18" s="112"/>
      <c r="G18" s="105">
        <f t="shared" si="3"/>
        <v>0</v>
      </c>
      <c r="H18" s="112"/>
      <c r="I18" s="112"/>
      <c r="J18" s="104">
        <f t="shared" si="4"/>
        <v>0</v>
      </c>
      <c r="K18" s="135"/>
      <c r="L18" s="112"/>
      <c r="M18" s="104">
        <f t="shared" si="5"/>
        <v>0</v>
      </c>
      <c r="N18" s="112"/>
      <c r="O18" s="112"/>
      <c r="P18" s="105">
        <f t="shared" si="6"/>
        <v>0</v>
      </c>
      <c r="Q18" s="112"/>
      <c r="R18" s="112"/>
      <c r="S18" s="104">
        <f t="shared" si="7"/>
        <v>0</v>
      </c>
      <c r="T18" s="135"/>
      <c r="U18" s="112"/>
      <c r="V18" s="104">
        <f t="shared" si="8"/>
        <v>0</v>
      </c>
      <c r="W18" s="106">
        <f t="shared" si="9"/>
        <v>0</v>
      </c>
      <c r="X18" s="112"/>
    </row>
    <row r="19" spans="1:24" ht="30" customHeight="1">
      <c r="A19" s="121">
        <v>11</v>
      </c>
      <c r="B19" s="109" t="str">
        <f t="shared" ca="1" si="0"/>
        <v/>
      </c>
      <c r="C19" s="110" t="str">
        <f t="shared" ca="1" si="1"/>
        <v/>
      </c>
      <c r="D19" s="110" t="str">
        <f t="shared" ca="1" si="2"/>
        <v/>
      </c>
      <c r="E19" s="112"/>
      <c r="F19" s="112"/>
      <c r="G19" s="104">
        <f t="shared" si="3"/>
        <v>0</v>
      </c>
      <c r="H19" s="112"/>
      <c r="I19" s="118"/>
      <c r="J19" s="106">
        <f t="shared" si="4"/>
        <v>0</v>
      </c>
      <c r="K19" s="133"/>
      <c r="L19" s="112"/>
      <c r="M19" s="104">
        <f t="shared" si="5"/>
        <v>0</v>
      </c>
      <c r="N19" s="112"/>
      <c r="O19" s="112"/>
      <c r="P19" s="104">
        <f t="shared" si="6"/>
        <v>0</v>
      </c>
      <c r="Q19" s="112"/>
      <c r="R19" s="118"/>
      <c r="S19" s="106">
        <f t="shared" si="7"/>
        <v>0</v>
      </c>
      <c r="T19" s="133"/>
      <c r="U19" s="112"/>
      <c r="V19" s="104">
        <f t="shared" si="8"/>
        <v>0</v>
      </c>
      <c r="W19" s="105">
        <f t="shared" si="9"/>
        <v>0</v>
      </c>
      <c r="X19" s="112"/>
    </row>
    <row r="20" spans="1:24" ht="30" customHeight="1">
      <c r="A20" s="121">
        <v>12</v>
      </c>
      <c r="B20" s="109" t="str">
        <f t="shared" ca="1" si="0"/>
        <v/>
      </c>
      <c r="C20" s="110" t="str">
        <f t="shared" ca="1" si="1"/>
        <v/>
      </c>
      <c r="D20" s="110" t="str">
        <f t="shared" ca="1" si="2"/>
        <v/>
      </c>
      <c r="E20" s="112"/>
      <c r="F20" s="112"/>
      <c r="G20" s="104">
        <f t="shared" si="3"/>
        <v>0</v>
      </c>
      <c r="H20" s="112"/>
      <c r="I20" s="117"/>
      <c r="J20" s="105">
        <f t="shared" si="4"/>
        <v>0</v>
      </c>
      <c r="K20" s="133"/>
      <c r="L20" s="112"/>
      <c r="M20" s="104">
        <f t="shared" si="5"/>
        <v>0</v>
      </c>
      <c r="N20" s="112"/>
      <c r="O20" s="112"/>
      <c r="P20" s="104">
        <f t="shared" si="6"/>
        <v>0</v>
      </c>
      <c r="Q20" s="112"/>
      <c r="R20" s="117"/>
      <c r="S20" s="105">
        <f t="shared" si="7"/>
        <v>0</v>
      </c>
      <c r="T20" s="134"/>
      <c r="U20" s="112"/>
      <c r="V20" s="104">
        <f t="shared" si="8"/>
        <v>0</v>
      </c>
      <c r="W20" s="105">
        <f t="shared" si="9"/>
        <v>0</v>
      </c>
      <c r="X20" s="112"/>
    </row>
    <row r="21" spans="1:24" ht="30" customHeight="1">
      <c r="A21" s="121">
        <v>13</v>
      </c>
      <c r="B21" s="109" t="str">
        <f t="shared" ca="1" si="0"/>
        <v/>
      </c>
      <c r="C21" s="110" t="str">
        <f t="shared" ca="1" si="1"/>
        <v/>
      </c>
      <c r="D21" s="110" t="str">
        <f t="shared" ca="1" si="2"/>
        <v/>
      </c>
      <c r="E21" s="112"/>
      <c r="F21" s="112"/>
      <c r="G21" s="104">
        <f t="shared" si="3"/>
        <v>0</v>
      </c>
      <c r="H21" s="112"/>
      <c r="I21" s="117"/>
      <c r="J21" s="105">
        <f t="shared" si="4"/>
        <v>0</v>
      </c>
      <c r="K21" s="134"/>
      <c r="L21" s="112"/>
      <c r="M21" s="106">
        <f t="shared" si="5"/>
        <v>0</v>
      </c>
      <c r="N21" s="112"/>
      <c r="O21" s="112"/>
      <c r="P21" s="104">
        <f t="shared" si="6"/>
        <v>0</v>
      </c>
      <c r="Q21" s="112"/>
      <c r="R21" s="117"/>
      <c r="S21" s="105">
        <f t="shared" si="7"/>
        <v>0</v>
      </c>
      <c r="T21" s="134"/>
      <c r="U21" s="112"/>
      <c r="V21" s="106">
        <f t="shared" si="8"/>
        <v>0</v>
      </c>
      <c r="W21" s="104">
        <f t="shared" si="9"/>
        <v>0</v>
      </c>
      <c r="X21" s="112"/>
    </row>
    <row r="22" spans="1:24" ht="30" customHeight="1">
      <c r="A22" s="121">
        <v>14</v>
      </c>
      <c r="B22" s="109" t="str">
        <f t="shared" ca="1" si="0"/>
        <v/>
      </c>
      <c r="C22" s="110" t="str">
        <f t="shared" ca="1" si="1"/>
        <v/>
      </c>
      <c r="D22" s="110" t="str">
        <f t="shared" ca="1" si="2"/>
        <v/>
      </c>
      <c r="E22" s="112"/>
      <c r="F22" s="112"/>
      <c r="G22" s="106">
        <f t="shared" si="3"/>
        <v>0</v>
      </c>
      <c r="H22" s="112"/>
      <c r="I22" s="112"/>
      <c r="J22" s="104">
        <f t="shared" si="4"/>
        <v>0</v>
      </c>
      <c r="K22" s="134"/>
      <c r="L22" s="112"/>
      <c r="M22" s="105">
        <f t="shared" si="5"/>
        <v>0</v>
      </c>
      <c r="N22" s="112"/>
      <c r="O22" s="112"/>
      <c r="P22" s="106">
        <f t="shared" si="6"/>
        <v>0</v>
      </c>
      <c r="Q22" s="112"/>
      <c r="R22" s="112"/>
      <c r="S22" s="104">
        <f t="shared" si="7"/>
        <v>0</v>
      </c>
      <c r="T22" s="135"/>
      <c r="U22" s="112"/>
      <c r="V22" s="105">
        <f t="shared" si="8"/>
        <v>0</v>
      </c>
      <c r="W22" s="104">
        <f t="shared" si="9"/>
        <v>0</v>
      </c>
      <c r="X22" s="112"/>
    </row>
    <row r="23" spans="1:24" ht="30" customHeight="1" thickBot="1">
      <c r="A23" s="121">
        <v>15</v>
      </c>
      <c r="B23" s="109" t="str">
        <f t="shared" ca="1" si="0"/>
        <v/>
      </c>
      <c r="C23" s="110" t="str">
        <f t="shared" ca="1" si="1"/>
        <v/>
      </c>
      <c r="D23" s="110" t="str">
        <f t="shared" ca="1" si="2"/>
        <v/>
      </c>
      <c r="E23" s="112"/>
      <c r="F23" s="112"/>
      <c r="G23" s="105">
        <f t="shared" si="3"/>
        <v>0</v>
      </c>
      <c r="H23" s="112"/>
      <c r="I23" s="118"/>
      <c r="J23" s="106">
        <f t="shared" si="4"/>
        <v>0</v>
      </c>
      <c r="K23" s="136"/>
      <c r="L23" s="112"/>
      <c r="M23" s="105">
        <f t="shared" si="5"/>
        <v>0</v>
      </c>
      <c r="N23" s="112"/>
      <c r="O23" s="112"/>
      <c r="P23" s="105">
        <f t="shared" si="6"/>
        <v>0</v>
      </c>
      <c r="Q23" s="112"/>
      <c r="R23" s="118"/>
      <c r="S23" s="106">
        <f t="shared" si="7"/>
        <v>0</v>
      </c>
      <c r="T23" s="137"/>
      <c r="U23" s="112"/>
      <c r="V23" s="105">
        <f t="shared" si="8"/>
        <v>0</v>
      </c>
      <c r="W23" s="115">
        <f t="shared" si="9"/>
        <v>0</v>
      </c>
      <c r="X23" s="112"/>
    </row>
    <row r="24" spans="1:24" ht="31.5" customHeight="1" thickTop="1">
      <c r="A24" s="185" t="s">
        <v>0</v>
      </c>
      <c r="B24" s="186"/>
      <c r="C24" s="186"/>
      <c r="D24" s="187"/>
      <c r="E24" s="114"/>
      <c r="F24" s="114"/>
      <c r="G24" s="114"/>
      <c r="H24" s="114"/>
      <c r="I24" s="114"/>
      <c r="J24" s="114"/>
      <c r="K24" s="119"/>
      <c r="L24" s="114"/>
      <c r="M24" s="113">
        <f>SUM(M9:M23)</f>
        <v>0</v>
      </c>
      <c r="N24" s="114"/>
      <c r="O24" s="114"/>
      <c r="P24" s="114"/>
      <c r="Q24" s="114"/>
      <c r="R24" s="114"/>
      <c r="S24" s="114"/>
      <c r="T24" s="114"/>
      <c r="U24" s="114"/>
      <c r="V24" s="113">
        <f>SUM(V9:V23)</f>
        <v>0</v>
      </c>
      <c r="W24" s="113">
        <f t="shared" ref="W24" si="10">SUM(W9:W23)</f>
        <v>0</v>
      </c>
      <c r="X24" s="122"/>
    </row>
    <row r="25" spans="1:24" ht="19.5" customHeight="1">
      <c r="A25" s="180" t="s">
        <v>105</v>
      </c>
      <c r="B25" s="180"/>
      <c r="C25" s="180"/>
      <c r="D25" s="180"/>
      <c r="E25" s="180"/>
      <c r="F25" s="180"/>
      <c r="G25" s="180"/>
      <c r="H25" s="180"/>
      <c r="I25" s="180"/>
      <c r="J25" s="180"/>
      <c r="K25" s="180"/>
      <c r="L25" s="14"/>
      <c r="M25" s="14"/>
    </row>
    <row r="26" spans="1:24" ht="19.5" customHeight="1">
      <c r="A26" s="15" t="s">
        <v>41</v>
      </c>
      <c r="B26" s="15"/>
      <c r="C26" s="15"/>
      <c r="D26" s="18"/>
      <c r="E26" s="15"/>
      <c r="F26" s="15"/>
      <c r="G26" s="15"/>
      <c r="H26" s="15"/>
      <c r="I26" s="15"/>
      <c r="J26" s="15"/>
      <c r="K26" s="15"/>
      <c r="L26" s="14"/>
      <c r="M26" s="14"/>
    </row>
    <row r="27" spans="1:24" ht="20.25" customHeight="1">
      <c r="A27" s="180" t="s">
        <v>42</v>
      </c>
      <c r="B27" s="180"/>
      <c r="C27" s="180"/>
      <c r="D27" s="180"/>
      <c r="E27" s="180"/>
      <c r="F27" s="180"/>
      <c r="G27" s="180"/>
      <c r="H27" s="180"/>
      <c r="I27" s="180"/>
      <c r="J27" s="180"/>
      <c r="K27" s="180"/>
    </row>
    <row r="93" spans="1:23" s="28" customFormat="1">
      <c r="B93" s="28" t="s">
        <v>77</v>
      </c>
      <c r="C93" s="28" t="s">
        <v>78</v>
      </c>
      <c r="D93" s="28" t="s">
        <v>79</v>
      </c>
      <c r="E93" s="28" t="s">
        <v>80</v>
      </c>
      <c r="W93" s="4"/>
    </row>
    <row r="94" spans="1:23" s="28" customFormat="1">
      <c r="A94" s="28" t="s">
        <v>58</v>
      </c>
      <c r="B94" s="29">
        <v>537</v>
      </c>
      <c r="C94" s="29">
        <v>268</v>
      </c>
      <c r="D94" s="29">
        <v>537</v>
      </c>
      <c r="E94" s="29">
        <v>268</v>
      </c>
      <c r="F94" s="28" t="s">
        <v>81</v>
      </c>
      <c r="G94" s="29"/>
      <c r="W94" s="4"/>
    </row>
    <row r="95" spans="1:23" s="28" customFormat="1">
      <c r="A95" s="28" t="s">
        <v>59</v>
      </c>
      <c r="B95" s="29">
        <v>684</v>
      </c>
      <c r="C95" s="29">
        <v>342</v>
      </c>
      <c r="D95" s="29">
        <v>684</v>
      </c>
      <c r="E95" s="29">
        <v>342</v>
      </c>
      <c r="F95" s="28" t="s">
        <v>81</v>
      </c>
      <c r="G95" s="29"/>
      <c r="W95" s="4"/>
    </row>
    <row r="96" spans="1:23" s="28" customFormat="1">
      <c r="A96" s="28" t="s">
        <v>60</v>
      </c>
      <c r="B96" s="29">
        <v>889</v>
      </c>
      <c r="C96" s="29">
        <v>445</v>
      </c>
      <c r="D96" s="29">
        <v>889</v>
      </c>
      <c r="E96" s="29">
        <v>445</v>
      </c>
      <c r="F96" s="28" t="s">
        <v>81</v>
      </c>
      <c r="G96" s="29"/>
      <c r="W96" s="4"/>
    </row>
    <row r="97" spans="1:23" s="28" customFormat="1">
      <c r="A97" s="28" t="s">
        <v>61</v>
      </c>
      <c r="B97" s="29">
        <v>231</v>
      </c>
      <c r="C97" s="29">
        <v>115</v>
      </c>
      <c r="D97" s="29">
        <v>231</v>
      </c>
      <c r="E97" s="29">
        <v>115</v>
      </c>
      <c r="F97" s="28" t="s">
        <v>81</v>
      </c>
      <c r="G97" s="29"/>
      <c r="W97" s="4"/>
    </row>
    <row r="98" spans="1:23" s="28" customFormat="1">
      <c r="A98" s="28" t="s">
        <v>8</v>
      </c>
      <c r="B98" s="29">
        <v>226</v>
      </c>
      <c r="C98" s="29">
        <v>113</v>
      </c>
      <c r="D98" s="29">
        <v>226</v>
      </c>
      <c r="E98" s="29">
        <v>113</v>
      </c>
      <c r="F98" s="28" t="s">
        <v>81</v>
      </c>
      <c r="G98" s="29"/>
      <c r="W98" s="4"/>
    </row>
    <row r="99" spans="1:23" s="28" customFormat="1">
      <c r="A99" s="28" t="s">
        <v>62</v>
      </c>
      <c r="B99" s="29">
        <v>564</v>
      </c>
      <c r="C99" s="29">
        <v>282</v>
      </c>
      <c r="D99" s="29">
        <v>564</v>
      </c>
      <c r="E99" s="29">
        <v>282</v>
      </c>
      <c r="F99" s="28" t="s">
        <v>81</v>
      </c>
      <c r="G99" s="29"/>
      <c r="W99" s="4"/>
    </row>
    <row r="100" spans="1:23" s="28" customFormat="1">
      <c r="A100" s="28" t="s">
        <v>63</v>
      </c>
      <c r="B100" s="29">
        <v>710</v>
      </c>
      <c r="C100" s="29">
        <v>355</v>
      </c>
      <c r="D100" s="29">
        <v>710</v>
      </c>
      <c r="E100" s="29">
        <v>355</v>
      </c>
      <c r="F100" s="28" t="s">
        <v>81</v>
      </c>
      <c r="G100" s="29"/>
      <c r="W100" s="4"/>
    </row>
    <row r="101" spans="1:23" s="28" customFormat="1">
      <c r="A101" s="28" t="s">
        <v>64</v>
      </c>
      <c r="B101" s="29">
        <v>1133</v>
      </c>
      <c r="C101" s="29">
        <v>567</v>
      </c>
      <c r="D101" s="29">
        <v>1133</v>
      </c>
      <c r="E101" s="29">
        <v>567</v>
      </c>
      <c r="F101" s="28" t="s">
        <v>81</v>
      </c>
      <c r="G101" s="29"/>
      <c r="W101" s="4"/>
    </row>
    <row r="102" spans="1:23" s="28" customFormat="1">
      <c r="A102" s="28" t="s">
        <v>34</v>
      </c>
      <c r="B102" s="29">
        <v>0</v>
      </c>
      <c r="C102" s="29">
        <v>0</v>
      </c>
      <c r="D102" s="29">
        <v>27</v>
      </c>
      <c r="E102" s="29">
        <v>13</v>
      </c>
      <c r="F102" s="28" t="s">
        <v>82</v>
      </c>
      <c r="G102" s="29"/>
      <c r="W102" s="4"/>
    </row>
    <row r="103" spans="1:23" s="28" customFormat="1">
      <c r="A103" s="28" t="s">
        <v>65</v>
      </c>
      <c r="B103" s="29">
        <v>0</v>
      </c>
      <c r="C103" s="29">
        <v>0</v>
      </c>
      <c r="D103" s="29">
        <v>27</v>
      </c>
      <c r="E103" s="29">
        <v>13</v>
      </c>
      <c r="F103" s="28" t="s">
        <v>82</v>
      </c>
      <c r="G103" s="29"/>
      <c r="W103" s="4"/>
    </row>
    <row r="104" spans="1:23" s="28" customFormat="1">
      <c r="A104" s="28" t="s">
        <v>9</v>
      </c>
      <c r="B104" s="29">
        <v>320</v>
      </c>
      <c r="C104" s="29">
        <v>160</v>
      </c>
      <c r="D104" s="29">
        <v>320</v>
      </c>
      <c r="E104" s="29">
        <v>160</v>
      </c>
      <c r="F104" s="28" t="s">
        <v>81</v>
      </c>
      <c r="G104" s="29"/>
      <c r="W104" s="4"/>
    </row>
    <row r="105" spans="1:23" s="28" customFormat="1">
      <c r="A105" s="28" t="s">
        <v>10</v>
      </c>
      <c r="B105" s="29">
        <v>339</v>
      </c>
      <c r="C105" s="29">
        <v>169</v>
      </c>
      <c r="D105" s="29">
        <v>339</v>
      </c>
      <c r="E105" s="29">
        <v>169</v>
      </c>
      <c r="F105" s="28" t="s">
        <v>81</v>
      </c>
      <c r="G105" s="29"/>
      <c r="W105" s="4"/>
    </row>
    <row r="106" spans="1:23" s="28" customFormat="1">
      <c r="A106" s="28" t="s">
        <v>11</v>
      </c>
      <c r="B106" s="29">
        <v>311</v>
      </c>
      <c r="C106" s="29">
        <v>156</v>
      </c>
      <c r="D106" s="29">
        <v>311</v>
      </c>
      <c r="E106" s="29">
        <v>156</v>
      </c>
      <c r="F106" s="28" t="s">
        <v>81</v>
      </c>
      <c r="G106" s="29"/>
      <c r="W106" s="4"/>
    </row>
    <row r="107" spans="1:23" s="28" customFormat="1">
      <c r="A107" s="28" t="s">
        <v>12</v>
      </c>
      <c r="B107" s="29">
        <v>137</v>
      </c>
      <c r="C107" s="29">
        <v>68</v>
      </c>
      <c r="D107" s="29">
        <v>137</v>
      </c>
      <c r="E107" s="29">
        <v>68</v>
      </c>
      <c r="F107" s="28" t="s">
        <v>81</v>
      </c>
      <c r="G107" s="29"/>
      <c r="W107" s="4"/>
    </row>
    <row r="108" spans="1:23" s="28" customFormat="1">
      <c r="A108" s="28" t="s">
        <v>13</v>
      </c>
      <c r="B108" s="29">
        <v>508</v>
      </c>
      <c r="C108" s="29">
        <v>254</v>
      </c>
      <c r="D108" s="29">
        <v>508</v>
      </c>
      <c r="E108" s="29">
        <v>254</v>
      </c>
      <c r="F108" s="28" t="s">
        <v>81</v>
      </c>
      <c r="G108" s="29"/>
      <c r="W108" s="4"/>
    </row>
    <row r="109" spans="1:23" s="28" customFormat="1">
      <c r="A109" s="28" t="s">
        <v>14</v>
      </c>
      <c r="B109" s="29">
        <v>204</v>
      </c>
      <c r="C109" s="29">
        <v>102</v>
      </c>
      <c r="D109" s="29">
        <v>204</v>
      </c>
      <c r="E109" s="29">
        <v>102</v>
      </c>
      <c r="F109" s="28" t="s">
        <v>81</v>
      </c>
      <c r="G109" s="29"/>
      <c r="W109" s="4"/>
    </row>
    <row r="110" spans="1:23" s="28" customFormat="1">
      <c r="A110" s="28" t="s">
        <v>15</v>
      </c>
      <c r="B110" s="29">
        <v>148</v>
      </c>
      <c r="C110" s="29">
        <v>74</v>
      </c>
      <c r="D110" s="29">
        <v>148</v>
      </c>
      <c r="E110" s="29">
        <v>74</v>
      </c>
      <c r="F110" s="28" t="s">
        <v>81</v>
      </c>
      <c r="G110" s="29"/>
      <c r="W110" s="4"/>
    </row>
    <row r="111" spans="1:23" s="28" customFormat="1">
      <c r="A111" s="28" t="s">
        <v>16</v>
      </c>
      <c r="B111" s="29"/>
      <c r="C111" s="29">
        <v>282</v>
      </c>
      <c r="D111" s="29"/>
      <c r="E111" s="29">
        <v>282</v>
      </c>
      <c r="F111" s="28" t="s">
        <v>81</v>
      </c>
      <c r="G111" s="29"/>
      <c r="W111" s="4"/>
    </row>
    <row r="112" spans="1:23" s="28" customFormat="1">
      <c r="A112" s="28" t="s">
        <v>66</v>
      </c>
      <c r="B112" s="29">
        <v>33</v>
      </c>
      <c r="C112" s="29">
        <v>16</v>
      </c>
      <c r="D112" s="29">
        <v>33</v>
      </c>
      <c r="E112" s="29">
        <v>16</v>
      </c>
      <c r="F112" s="28" t="s">
        <v>81</v>
      </c>
      <c r="G112" s="29"/>
      <c r="W112" s="4"/>
    </row>
    <row r="113" spans="1:23" s="28" customFormat="1">
      <c r="A113" s="28" t="s">
        <v>17</v>
      </c>
      <c r="B113" s="29">
        <v>475</v>
      </c>
      <c r="C113" s="29">
        <v>237</v>
      </c>
      <c r="D113" s="29">
        <v>475</v>
      </c>
      <c r="E113" s="29">
        <v>237</v>
      </c>
      <c r="F113" s="28" t="s">
        <v>81</v>
      </c>
      <c r="G113" s="29"/>
      <c r="W113" s="4"/>
    </row>
    <row r="114" spans="1:23" s="28" customFormat="1">
      <c r="A114" s="28" t="s">
        <v>18</v>
      </c>
      <c r="B114" s="29">
        <v>638</v>
      </c>
      <c r="C114" s="29">
        <v>319</v>
      </c>
      <c r="D114" s="29">
        <v>638</v>
      </c>
      <c r="E114" s="29">
        <v>319</v>
      </c>
      <c r="F114" s="28" t="s">
        <v>81</v>
      </c>
      <c r="G114" s="29"/>
      <c r="W114" s="4"/>
    </row>
    <row r="115" spans="1:23" s="28" customFormat="1">
      <c r="A115" s="28" t="s">
        <v>19</v>
      </c>
      <c r="B115" s="29">
        <f t="shared" ref="B115:B128" si="11">D115*$AH$7</f>
        <v>0</v>
      </c>
      <c r="C115" s="29">
        <f t="shared" ref="C115:C128" si="12">E115*$AH$7</f>
        <v>0</v>
      </c>
      <c r="D115" s="29">
        <v>38</v>
      </c>
      <c r="E115" s="29">
        <v>19</v>
      </c>
      <c r="F115" s="28" t="s">
        <v>82</v>
      </c>
      <c r="G115" s="29"/>
      <c r="W115" s="4"/>
    </row>
    <row r="116" spans="1:23" s="28" customFormat="1">
      <c r="A116" s="28" t="s">
        <v>20</v>
      </c>
      <c r="B116" s="29">
        <f t="shared" si="11"/>
        <v>0</v>
      </c>
      <c r="C116" s="29">
        <f t="shared" si="12"/>
        <v>0</v>
      </c>
      <c r="D116" s="29">
        <v>40</v>
      </c>
      <c r="E116" s="29">
        <v>20</v>
      </c>
      <c r="F116" s="28" t="s">
        <v>82</v>
      </c>
      <c r="G116" s="29"/>
      <c r="W116" s="4"/>
    </row>
    <row r="117" spans="1:23" s="28" customFormat="1">
      <c r="A117" s="28" t="s">
        <v>21</v>
      </c>
      <c r="B117" s="29">
        <f t="shared" si="11"/>
        <v>0</v>
      </c>
      <c r="C117" s="29">
        <f t="shared" si="12"/>
        <v>0</v>
      </c>
      <c r="D117" s="29">
        <v>38</v>
      </c>
      <c r="E117" s="29">
        <v>19</v>
      </c>
      <c r="F117" s="28" t="s">
        <v>82</v>
      </c>
      <c r="G117" s="29"/>
      <c r="W117" s="4"/>
    </row>
    <row r="118" spans="1:23" s="28" customFormat="1">
      <c r="A118" s="28" t="s">
        <v>22</v>
      </c>
      <c r="B118" s="29">
        <f t="shared" si="11"/>
        <v>0</v>
      </c>
      <c r="C118" s="29">
        <f t="shared" si="12"/>
        <v>0</v>
      </c>
      <c r="D118" s="29">
        <v>48</v>
      </c>
      <c r="E118" s="29">
        <v>24</v>
      </c>
      <c r="F118" s="28" t="s">
        <v>82</v>
      </c>
      <c r="G118" s="29"/>
      <c r="W118" s="4"/>
    </row>
    <row r="119" spans="1:23" s="28" customFormat="1">
      <c r="A119" s="28" t="s">
        <v>23</v>
      </c>
      <c r="B119" s="29">
        <f t="shared" si="11"/>
        <v>0</v>
      </c>
      <c r="C119" s="29">
        <f t="shared" si="12"/>
        <v>0</v>
      </c>
      <c r="D119" s="29">
        <v>43</v>
      </c>
      <c r="E119" s="29">
        <v>21</v>
      </c>
      <c r="F119" s="28" t="s">
        <v>82</v>
      </c>
      <c r="G119" s="29"/>
      <c r="W119" s="4"/>
    </row>
    <row r="120" spans="1:23" s="28" customFormat="1">
      <c r="A120" s="28" t="s">
        <v>24</v>
      </c>
      <c r="B120" s="29">
        <f t="shared" si="11"/>
        <v>0</v>
      </c>
      <c r="C120" s="29">
        <f t="shared" si="12"/>
        <v>0</v>
      </c>
      <c r="D120" s="29">
        <v>36</v>
      </c>
      <c r="E120" s="29">
        <v>18</v>
      </c>
      <c r="F120" s="28" t="s">
        <v>82</v>
      </c>
      <c r="G120" s="29"/>
      <c r="W120" s="4"/>
    </row>
    <row r="121" spans="1:23" s="28" customFormat="1">
      <c r="A121" s="28" t="s">
        <v>67</v>
      </c>
      <c r="B121" s="29">
        <f t="shared" si="11"/>
        <v>0</v>
      </c>
      <c r="C121" s="29">
        <f t="shared" si="12"/>
        <v>0</v>
      </c>
      <c r="D121" s="29">
        <v>37</v>
      </c>
      <c r="E121" s="29">
        <v>19</v>
      </c>
      <c r="F121" s="28" t="s">
        <v>82</v>
      </c>
      <c r="G121" s="29"/>
      <c r="W121" s="4"/>
    </row>
    <row r="122" spans="1:23" s="28" customFormat="1">
      <c r="A122" s="28" t="s">
        <v>68</v>
      </c>
      <c r="B122" s="29">
        <f t="shared" si="11"/>
        <v>0</v>
      </c>
      <c r="C122" s="29">
        <f t="shared" si="12"/>
        <v>0</v>
      </c>
      <c r="D122" s="29">
        <v>35</v>
      </c>
      <c r="E122" s="29">
        <v>18</v>
      </c>
      <c r="F122" s="28" t="s">
        <v>82</v>
      </c>
      <c r="G122" s="29"/>
      <c r="W122" s="4"/>
    </row>
    <row r="123" spans="1:23" s="28" customFormat="1">
      <c r="A123" s="28" t="s">
        <v>69</v>
      </c>
      <c r="B123" s="29">
        <f t="shared" si="11"/>
        <v>0</v>
      </c>
      <c r="C123" s="29">
        <f t="shared" si="12"/>
        <v>0</v>
      </c>
      <c r="D123" s="29">
        <v>37</v>
      </c>
      <c r="E123" s="29">
        <v>19</v>
      </c>
      <c r="F123" s="28" t="s">
        <v>82</v>
      </c>
      <c r="G123" s="29"/>
      <c r="W123" s="4"/>
    </row>
    <row r="124" spans="1:23" s="28" customFormat="1">
      <c r="A124" s="28" t="s">
        <v>70</v>
      </c>
      <c r="B124" s="29">
        <f t="shared" si="11"/>
        <v>0</v>
      </c>
      <c r="C124" s="29">
        <f t="shared" si="12"/>
        <v>0</v>
      </c>
      <c r="D124" s="29">
        <v>35</v>
      </c>
      <c r="E124" s="29">
        <v>18</v>
      </c>
      <c r="F124" s="28" t="s">
        <v>82</v>
      </c>
      <c r="G124" s="29"/>
      <c r="W124" s="4"/>
    </row>
    <row r="125" spans="1:23" s="28" customFormat="1">
      <c r="A125" s="28" t="s">
        <v>71</v>
      </c>
      <c r="B125" s="29">
        <f t="shared" si="11"/>
        <v>0</v>
      </c>
      <c r="C125" s="29">
        <f t="shared" si="12"/>
        <v>0</v>
      </c>
      <c r="D125" s="29">
        <v>37</v>
      </c>
      <c r="E125" s="29">
        <v>19</v>
      </c>
      <c r="F125" s="28" t="s">
        <v>82</v>
      </c>
      <c r="G125" s="29"/>
      <c r="W125" s="4"/>
    </row>
    <row r="126" spans="1:23" s="28" customFormat="1">
      <c r="A126" s="28" t="s">
        <v>72</v>
      </c>
      <c r="B126" s="29">
        <f t="shared" si="11"/>
        <v>0</v>
      </c>
      <c r="C126" s="29">
        <f t="shared" si="12"/>
        <v>0</v>
      </c>
      <c r="D126" s="29">
        <v>35</v>
      </c>
      <c r="E126" s="29">
        <v>18</v>
      </c>
      <c r="F126" s="28" t="s">
        <v>82</v>
      </c>
      <c r="G126" s="29"/>
      <c r="W126" s="4"/>
    </row>
    <row r="127" spans="1:23" s="28" customFormat="1">
      <c r="A127" s="28" t="s">
        <v>73</v>
      </c>
      <c r="B127" s="29">
        <f t="shared" si="11"/>
        <v>0</v>
      </c>
      <c r="C127" s="29">
        <f t="shared" si="12"/>
        <v>0</v>
      </c>
      <c r="D127" s="29">
        <v>37</v>
      </c>
      <c r="E127" s="29">
        <v>19</v>
      </c>
      <c r="F127" s="28" t="s">
        <v>82</v>
      </c>
      <c r="G127" s="29"/>
      <c r="W127" s="4"/>
    </row>
    <row r="128" spans="1:23" s="28" customFormat="1">
      <c r="A128" s="28" t="s">
        <v>74</v>
      </c>
      <c r="B128" s="29">
        <f t="shared" si="11"/>
        <v>0</v>
      </c>
      <c r="C128" s="29">
        <f t="shared" si="12"/>
        <v>0</v>
      </c>
      <c r="D128" s="29">
        <v>35</v>
      </c>
      <c r="E128" s="29">
        <v>18</v>
      </c>
      <c r="F128" s="28" t="s">
        <v>82</v>
      </c>
      <c r="G128" s="29"/>
      <c r="W128" s="4"/>
    </row>
    <row r="129" spans="1:23" s="28" customFormat="1">
      <c r="W129" s="4"/>
    </row>
    <row r="130" spans="1:23" s="28" customFormat="1">
      <c r="A130" s="28" t="s">
        <v>83</v>
      </c>
      <c r="B130" s="28" t="s">
        <v>84</v>
      </c>
      <c r="W130" s="4"/>
    </row>
    <row r="131" spans="1:23" s="28" customFormat="1">
      <c r="A131" s="28" t="s">
        <v>85</v>
      </c>
      <c r="B131" s="28">
        <v>0</v>
      </c>
      <c r="C131" s="28" t="b">
        <v>0</v>
      </c>
      <c r="D131" s="28" t="b">
        <v>0</v>
      </c>
      <c r="E131" s="28" t="b">
        <v>0</v>
      </c>
      <c r="F131" s="28">
        <v>0</v>
      </c>
      <c r="G131" s="28">
        <v>0</v>
      </c>
      <c r="W131" s="4"/>
    </row>
    <row r="132" spans="1:23" s="28" customFormat="1">
      <c r="A132" s="28" t="s">
        <v>86</v>
      </c>
      <c r="W132" s="4"/>
    </row>
    <row r="133" spans="1:23" s="28" customFormat="1">
      <c r="A133" s="28" t="s">
        <v>87</v>
      </c>
      <c r="W133" s="4"/>
    </row>
    <row r="134" spans="1:23" s="28" customFormat="1">
      <c r="A134" s="28" t="s">
        <v>88</v>
      </c>
      <c r="W134" s="4"/>
    </row>
    <row r="135" spans="1:23" s="28" customFormat="1">
      <c r="A135" s="28" t="s">
        <v>89</v>
      </c>
      <c r="W135" s="4"/>
    </row>
    <row r="136" spans="1:23" s="28" customFormat="1">
      <c r="A136" s="28" t="s">
        <v>90</v>
      </c>
      <c r="W136" s="4"/>
    </row>
    <row r="137" spans="1:23" s="28" customFormat="1">
      <c r="A137" s="28" t="s">
        <v>91</v>
      </c>
      <c r="W137" s="4"/>
    </row>
    <row r="138" spans="1:23" s="1" customFormat="1">
      <c r="W138" s="4"/>
    </row>
    <row r="139" spans="1:23" s="1" customFormat="1">
      <c r="W139" s="4"/>
    </row>
  </sheetData>
  <sheetProtection formatCells="0" formatColumns="0" formatRows="0" insertColumns="0" insertRows="0" insertHyperlinks="0" deleteColumns="0" deleteRows="0" sort="0" autoFilter="0" pivotTables="0"/>
  <mergeCells count="14">
    <mergeCell ref="N6:V6"/>
    <mergeCell ref="X6:X8"/>
    <mergeCell ref="A25:K25"/>
    <mergeCell ref="A27:K27"/>
    <mergeCell ref="A1:B1"/>
    <mergeCell ref="C4:G4"/>
    <mergeCell ref="A24:D24"/>
    <mergeCell ref="E6:M6"/>
    <mergeCell ref="A6:A8"/>
    <mergeCell ref="B6:B8"/>
    <mergeCell ref="C6:C8"/>
    <mergeCell ref="D6:D8"/>
    <mergeCell ref="A2:Q2"/>
    <mergeCell ref="W6:W7"/>
  </mergeCells>
  <phoneticPr fontId="2"/>
  <conditionalFormatting sqref="B9:D23">
    <cfRule type="cellIs" dxfId="12" priority="11" operator="equal">
      <formula>0</formula>
    </cfRule>
    <cfRule type="cellIs" dxfId="11" priority="13" operator="equal">
      <formula>0</formula>
    </cfRule>
  </conditionalFormatting>
  <conditionalFormatting sqref="G9:G23">
    <cfRule type="cellIs" dxfId="10" priority="12" operator="equal">
      <formula>0</formula>
    </cfRule>
  </conditionalFormatting>
  <conditionalFormatting sqref="J9:J23">
    <cfRule type="cellIs" dxfId="9" priority="10" operator="equal">
      <formula>0</formula>
    </cfRule>
  </conditionalFormatting>
  <conditionalFormatting sqref="M9:M23">
    <cfRule type="cellIs" dxfId="8" priority="9" operator="equal">
      <formula>0</formula>
    </cfRule>
  </conditionalFormatting>
  <conditionalFormatting sqref="P9:P23">
    <cfRule type="cellIs" dxfId="7" priority="8" operator="equal">
      <formula>0</formula>
    </cfRule>
  </conditionalFormatting>
  <conditionalFormatting sqref="S9:S23">
    <cfRule type="cellIs" dxfId="6" priority="7" operator="equal">
      <formula>0</formula>
    </cfRule>
  </conditionalFormatting>
  <conditionalFormatting sqref="V9:W23">
    <cfRule type="cellIs" dxfId="5" priority="6" operator="equal">
      <formula>0</formula>
    </cfRule>
  </conditionalFormatting>
  <conditionalFormatting sqref="M24">
    <cfRule type="cellIs" dxfId="4" priority="5" operator="equal">
      <formula>0</formula>
    </cfRule>
  </conditionalFormatting>
  <conditionalFormatting sqref="V24:W24">
    <cfRule type="cellIs" dxfId="3" priority="4" operator="equal">
      <formula>0</formula>
    </cfRule>
  </conditionalFormatting>
  <conditionalFormatting sqref="W9:W24">
    <cfRule type="cellIs" dxfId="2" priority="3" operator="equal">
      <formula>0</formula>
    </cfRule>
  </conditionalFormatting>
  <conditionalFormatting sqref="K9:K24">
    <cfRule type="cellIs" dxfId="1" priority="2" operator="equal">
      <formula>0</formula>
    </cfRule>
  </conditionalFormatting>
  <conditionalFormatting sqref="T9:T23">
    <cfRule type="cellIs" dxfId="0" priority="1" operator="equal">
      <formula>0</formula>
    </cfRule>
  </conditionalFormatting>
  <dataValidations count="1">
    <dataValidation type="whole" operator="greaterThanOrEqual" allowBlank="1" showInputMessage="1" showErrorMessage="1" error="数字のみを入力してください" sqref="F9:F23 L9:L23 O9:O23 U9:U23">
      <formula1>0</formula1>
    </dataValidation>
  </dataValidations>
  <printOptions horizontalCentered="1"/>
  <pageMargins left="0.39370078740157483" right="0.39370078740157483" top="0.51181102362204722" bottom="0.15748031496062992" header="0.51181102362204722" footer="0.15748031496062992"/>
  <pageSetup paperSize="9" scale="52" fitToHeight="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T170"/>
  <sheetViews>
    <sheetView showGridLines="0" tabSelected="1" view="pageBreakPreview" zoomScaleNormal="120" zoomScaleSheetLayoutView="100" workbookViewId="0">
      <selection activeCell="C56" sqref="C56:AM57"/>
    </sheetView>
  </sheetViews>
  <sheetFormatPr defaultColWidth="2.25" defaultRowHeight="13.5"/>
  <cols>
    <col min="1" max="1" width="2.25" style="30" customWidth="1"/>
    <col min="2" max="5" width="2.375" style="30" customWidth="1"/>
    <col min="6" max="7" width="2.375" style="30" bestFit="1" customWidth="1"/>
    <col min="8" max="40" width="2.25" style="30"/>
    <col min="41" max="47" width="2.25" style="30" customWidth="1"/>
    <col min="48" max="16384" width="2.25" style="30"/>
  </cols>
  <sheetData>
    <row r="1" spans="1:46">
      <c r="A1" s="176" t="s">
        <v>196</v>
      </c>
    </row>
    <row r="3" spans="1:46" s="35" customFormat="1" ht="12" customHeight="1">
      <c r="A3" s="299" t="s">
        <v>157</v>
      </c>
      <c r="B3" s="31" t="s">
        <v>158</v>
      </c>
      <c r="C3" s="32"/>
      <c r="D3" s="32"/>
      <c r="E3" s="33"/>
      <c r="F3" s="33"/>
      <c r="G3" s="33"/>
      <c r="H3" s="33"/>
      <c r="I3" s="33"/>
      <c r="J3" s="33"/>
      <c r="K3" s="34"/>
      <c r="L3" s="302"/>
      <c r="M3" s="303"/>
      <c r="N3" s="303"/>
      <c r="O3" s="303"/>
      <c r="P3" s="303"/>
      <c r="Q3" s="303"/>
      <c r="R3" s="303"/>
      <c r="S3" s="303"/>
      <c r="T3" s="303"/>
      <c r="U3" s="303"/>
      <c r="V3" s="303"/>
      <c r="W3" s="303"/>
      <c r="X3" s="303"/>
      <c r="Y3" s="303"/>
      <c r="Z3" s="303"/>
      <c r="AA3" s="303"/>
      <c r="AB3" s="303"/>
      <c r="AC3" s="303"/>
      <c r="AD3" s="303"/>
      <c r="AE3" s="303"/>
      <c r="AF3" s="304"/>
      <c r="AG3" s="251" t="s">
        <v>26</v>
      </c>
      <c r="AH3" s="252"/>
      <c r="AI3" s="252"/>
      <c r="AJ3" s="252"/>
      <c r="AK3" s="252"/>
      <c r="AL3" s="252"/>
      <c r="AM3" s="253"/>
    </row>
    <row r="4" spans="1:46" s="35" customFormat="1" ht="20.25" customHeight="1">
      <c r="A4" s="300"/>
      <c r="B4" s="36" t="s">
        <v>159</v>
      </c>
      <c r="C4" s="37"/>
      <c r="D4" s="37"/>
      <c r="E4" s="38"/>
      <c r="F4" s="38"/>
      <c r="G4" s="38"/>
      <c r="H4" s="38"/>
      <c r="I4" s="38"/>
      <c r="J4" s="38"/>
      <c r="K4" s="39"/>
      <c r="L4" s="296"/>
      <c r="M4" s="297"/>
      <c r="N4" s="297"/>
      <c r="O4" s="297"/>
      <c r="P4" s="297"/>
      <c r="Q4" s="297"/>
      <c r="R4" s="297"/>
      <c r="S4" s="297"/>
      <c r="T4" s="297"/>
      <c r="U4" s="297"/>
      <c r="V4" s="297"/>
      <c r="W4" s="297"/>
      <c r="X4" s="297"/>
      <c r="Y4" s="297"/>
      <c r="Z4" s="297"/>
      <c r="AA4" s="297"/>
      <c r="AB4" s="297"/>
      <c r="AC4" s="297"/>
      <c r="AD4" s="297"/>
      <c r="AE4" s="297"/>
      <c r="AF4" s="298"/>
      <c r="AG4" s="305"/>
      <c r="AH4" s="306"/>
      <c r="AI4" s="306"/>
      <c r="AJ4" s="306"/>
      <c r="AK4" s="306"/>
      <c r="AL4" s="306"/>
      <c r="AM4" s="307"/>
      <c r="AP4" s="287"/>
      <c r="AQ4" s="287"/>
      <c r="AR4" s="287"/>
      <c r="AS4" s="287"/>
      <c r="AT4" s="287"/>
    </row>
    <row r="5" spans="1:46" s="35" customFormat="1" ht="20.25" customHeight="1">
      <c r="A5" s="300"/>
      <c r="B5" s="40" t="s">
        <v>43</v>
      </c>
      <c r="C5" s="41"/>
      <c r="D5" s="41"/>
      <c r="E5" s="42"/>
      <c r="F5" s="42"/>
      <c r="G5" s="42"/>
      <c r="H5" s="42"/>
      <c r="I5" s="42"/>
      <c r="J5" s="42"/>
      <c r="K5" s="43"/>
      <c r="L5" s="308"/>
      <c r="M5" s="309"/>
      <c r="N5" s="309"/>
      <c r="O5" s="309"/>
      <c r="P5" s="309"/>
      <c r="Q5" s="309"/>
      <c r="R5" s="309"/>
      <c r="S5" s="309"/>
      <c r="T5" s="309"/>
      <c r="U5" s="309"/>
      <c r="V5" s="309"/>
      <c r="W5" s="309"/>
      <c r="X5" s="309"/>
      <c r="Y5" s="309"/>
      <c r="Z5" s="309"/>
      <c r="AA5" s="309"/>
      <c r="AB5" s="310"/>
      <c r="AC5" s="311" t="s">
        <v>27</v>
      </c>
      <c r="AD5" s="312"/>
      <c r="AE5" s="312"/>
      <c r="AF5" s="313"/>
      <c r="AG5" s="314"/>
      <c r="AH5" s="314"/>
      <c r="AI5" s="314"/>
      <c r="AJ5" s="314"/>
      <c r="AK5" s="314"/>
      <c r="AL5" s="315" t="s">
        <v>3</v>
      </c>
      <c r="AM5" s="316"/>
      <c r="AP5" s="287"/>
      <c r="AQ5" s="287"/>
      <c r="AR5" s="287"/>
      <c r="AS5" s="287"/>
      <c r="AT5" s="287"/>
    </row>
    <row r="6" spans="1:46" s="35" customFormat="1" ht="13.5" customHeight="1">
      <c r="A6" s="300"/>
      <c r="B6" s="288" t="s">
        <v>160</v>
      </c>
      <c r="C6" s="289"/>
      <c r="D6" s="289"/>
      <c r="E6" s="289"/>
      <c r="F6" s="289"/>
      <c r="G6" s="289"/>
      <c r="H6" s="289"/>
      <c r="I6" s="289"/>
      <c r="J6" s="289"/>
      <c r="K6" s="290"/>
      <c r="L6" s="44" t="s">
        <v>5</v>
      </c>
      <c r="M6" s="44"/>
      <c r="N6" s="44"/>
      <c r="O6" s="44"/>
      <c r="P6" s="44"/>
      <c r="Q6" s="294"/>
      <c r="R6" s="294"/>
      <c r="S6" s="44" t="s">
        <v>183</v>
      </c>
      <c r="T6" s="294"/>
      <c r="U6" s="294"/>
      <c r="V6" s="294"/>
      <c r="W6" s="44" t="s">
        <v>185</v>
      </c>
      <c r="X6" s="44"/>
      <c r="Y6" s="44"/>
      <c r="Z6" s="44"/>
      <c r="AA6" s="44"/>
      <c r="AB6" s="44"/>
      <c r="AC6" s="45" t="s">
        <v>28</v>
      </c>
      <c r="AD6" s="44"/>
      <c r="AE6" s="44"/>
      <c r="AF6" s="44"/>
      <c r="AG6" s="44"/>
      <c r="AH6" s="44"/>
      <c r="AI6" s="44"/>
      <c r="AJ6" s="44"/>
      <c r="AK6" s="44"/>
      <c r="AL6" s="44"/>
      <c r="AM6" s="46"/>
      <c r="AP6" s="47"/>
      <c r="AQ6" s="48"/>
      <c r="AR6" s="48"/>
      <c r="AS6" s="48"/>
      <c r="AT6" s="295"/>
    </row>
    <row r="7" spans="1:46" s="35" customFormat="1" ht="20.25" customHeight="1">
      <c r="A7" s="300"/>
      <c r="B7" s="291"/>
      <c r="C7" s="292"/>
      <c r="D7" s="292"/>
      <c r="E7" s="292"/>
      <c r="F7" s="292"/>
      <c r="G7" s="292"/>
      <c r="H7" s="292"/>
      <c r="I7" s="292"/>
      <c r="J7" s="292"/>
      <c r="K7" s="293"/>
      <c r="L7" s="296"/>
      <c r="M7" s="297"/>
      <c r="N7" s="297"/>
      <c r="O7" s="297"/>
      <c r="P7" s="297"/>
      <c r="Q7" s="297"/>
      <c r="R7" s="297"/>
      <c r="S7" s="297"/>
      <c r="T7" s="297"/>
      <c r="U7" s="297"/>
      <c r="V7" s="297"/>
      <c r="W7" s="297"/>
      <c r="X7" s="297"/>
      <c r="Y7" s="297"/>
      <c r="Z7" s="297"/>
      <c r="AA7" s="297"/>
      <c r="AB7" s="297"/>
      <c r="AC7" s="297"/>
      <c r="AD7" s="297"/>
      <c r="AE7" s="297"/>
      <c r="AF7" s="297"/>
      <c r="AG7" s="297"/>
      <c r="AH7" s="297"/>
      <c r="AI7" s="297"/>
      <c r="AJ7" s="297"/>
      <c r="AK7" s="297"/>
      <c r="AL7" s="297"/>
      <c r="AM7" s="298"/>
      <c r="AP7" s="48"/>
      <c r="AQ7" s="48"/>
      <c r="AR7" s="48"/>
      <c r="AS7" s="48"/>
      <c r="AT7" s="295"/>
    </row>
    <row r="8" spans="1:46" s="35" customFormat="1" ht="20.25" customHeight="1">
      <c r="A8" s="300"/>
      <c r="B8" s="49" t="s">
        <v>6</v>
      </c>
      <c r="C8" s="143"/>
      <c r="D8" s="143"/>
      <c r="E8" s="50"/>
      <c r="F8" s="50"/>
      <c r="G8" s="50"/>
      <c r="H8" s="50"/>
      <c r="I8" s="50"/>
      <c r="J8" s="50"/>
      <c r="K8" s="50"/>
      <c r="L8" s="49" t="s">
        <v>7</v>
      </c>
      <c r="M8" s="50"/>
      <c r="N8" s="50"/>
      <c r="O8" s="50"/>
      <c r="P8" s="50"/>
      <c r="Q8" s="50"/>
      <c r="R8" s="51"/>
      <c r="S8" s="278"/>
      <c r="T8" s="279"/>
      <c r="U8" s="279"/>
      <c r="V8" s="279"/>
      <c r="W8" s="279"/>
      <c r="X8" s="279"/>
      <c r="Y8" s="280"/>
      <c r="Z8" s="49" t="s">
        <v>184</v>
      </c>
      <c r="AA8" s="50"/>
      <c r="AB8" s="50"/>
      <c r="AC8" s="50"/>
      <c r="AD8" s="50"/>
      <c r="AE8" s="50"/>
      <c r="AF8" s="51"/>
      <c r="AG8" s="278"/>
      <c r="AH8" s="279"/>
      <c r="AI8" s="279"/>
      <c r="AJ8" s="279"/>
      <c r="AK8" s="279"/>
      <c r="AL8" s="279"/>
      <c r="AM8" s="280"/>
    </row>
    <row r="9" spans="1:46" s="35" customFormat="1" ht="20.25" customHeight="1">
      <c r="A9" s="301"/>
      <c r="B9" s="49" t="s">
        <v>29</v>
      </c>
      <c r="C9" s="143"/>
      <c r="D9" s="143"/>
      <c r="E9" s="50"/>
      <c r="F9" s="50"/>
      <c r="G9" s="50"/>
      <c r="H9" s="50"/>
      <c r="I9" s="50"/>
      <c r="J9" s="50"/>
      <c r="K9" s="50"/>
      <c r="L9" s="278"/>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80"/>
    </row>
    <row r="10" spans="1:46" s="35" customFormat="1" ht="18" customHeight="1">
      <c r="A10" s="281" t="s">
        <v>92</v>
      </c>
      <c r="B10" s="282"/>
      <c r="C10" s="282"/>
      <c r="D10" s="282"/>
      <c r="E10" s="282"/>
      <c r="F10" s="282"/>
      <c r="G10" s="282"/>
      <c r="H10" s="283"/>
      <c r="I10" s="52"/>
      <c r="J10" s="53" t="s">
        <v>186</v>
      </c>
      <c r="K10" s="4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5"/>
    </row>
    <row r="11" spans="1:46" s="35" customFormat="1" ht="18" customHeight="1">
      <c r="A11" s="284"/>
      <c r="B11" s="285"/>
      <c r="C11" s="285"/>
      <c r="D11" s="285"/>
      <c r="E11" s="285"/>
      <c r="F11" s="285"/>
      <c r="G11" s="285"/>
      <c r="H11" s="286"/>
      <c r="I11" s="56"/>
      <c r="J11" s="57" t="s">
        <v>187</v>
      </c>
      <c r="K11" s="38"/>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58"/>
    </row>
    <row r="12" spans="1:46" s="35" customFormat="1" ht="5.25" customHeight="1">
      <c r="A12" s="59"/>
      <c r="B12" s="59"/>
      <c r="C12" s="59"/>
      <c r="D12" s="59"/>
      <c r="E12" s="59"/>
      <c r="F12" s="59"/>
      <c r="G12" s="59"/>
      <c r="H12" s="59"/>
      <c r="I12" s="53"/>
      <c r="J12" s="60"/>
      <c r="K12" s="44"/>
      <c r="L12" s="54"/>
      <c r="M12" s="54"/>
      <c r="N12" s="54"/>
      <c r="O12" s="54"/>
      <c r="P12" s="54"/>
      <c r="Q12" s="54"/>
      <c r="R12" s="54"/>
      <c r="S12" s="54"/>
      <c r="T12" s="143"/>
      <c r="U12" s="143"/>
      <c r="V12" s="143"/>
      <c r="W12" s="143"/>
      <c r="X12" s="143"/>
      <c r="Y12" s="143"/>
      <c r="Z12" s="143"/>
      <c r="AA12" s="143"/>
      <c r="AB12" s="143"/>
      <c r="AC12" s="143"/>
      <c r="AD12" s="143"/>
      <c r="AE12" s="143"/>
      <c r="AF12" s="143"/>
      <c r="AG12" s="143"/>
      <c r="AH12" s="143"/>
      <c r="AI12" s="143"/>
      <c r="AJ12" s="143"/>
      <c r="AK12" s="143"/>
      <c r="AL12" s="143"/>
      <c r="AM12" s="143"/>
    </row>
    <row r="13" spans="1:46" s="35" customFormat="1" ht="20.25" customHeight="1">
      <c r="A13" s="61" t="s">
        <v>186</v>
      </c>
      <c r="B13" s="62"/>
      <c r="C13" s="63"/>
      <c r="D13" s="63"/>
      <c r="E13" s="63"/>
      <c r="F13" s="63"/>
      <c r="G13" s="63"/>
      <c r="H13" s="63"/>
      <c r="I13" s="64"/>
      <c r="J13" s="65"/>
      <c r="K13" s="251" t="s">
        <v>30</v>
      </c>
      <c r="L13" s="252"/>
      <c r="M13" s="252"/>
      <c r="N13" s="253"/>
      <c r="O13" s="254" t="str">
        <f>IF(L5="","",VLOOKUP(L5,$A$127:$B$161,2,0))</f>
        <v/>
      </c>
      <c r="P13" s="255"/>
      <c r="Q13" s="255"/>
      <c r="R13" s="252" t="s">
        <v>4</v>
      </c>
      <c r="S13" s="253"/>
      <c r="T13" s="269" t="s">
        <v>161</v>
      </c>
      <c r="U13" s="270"/>
      <c r="V13" s="270"/>
      <c r="W13" s="270"/>
      <c r="X13" s="271"/>
      <c r="Y13" s="272">
        <f>ROUNDDOWN($F$45/1000,0)</f>
        <v>0</v>
      </c>
      <c r="Z13" s="273"/>
      <c r="AA13" s="273"/>
      <c r="AB13" s="274" t="s">
        <v>4</v>
      </c>
      <c r="AC13" s="275"/>
      <c r="AD13" s="269" t="s">
        <v>162</v>
      </c>
      <c r="AE13" s="270"/>
      <c r="AF13" s="270"/>
      <c r="AG13" s="270"/>
      <c r="AH13" s="271"/>
      <c r="AI13" s="272">
        <f>ROUNDDOWN($F$52/1000,0)</f>
        <v>0</v>
      </c>
      <c r="AJ13" s="273"/>
      <c r="AK13" s="273"/>
      <c r="AL13" s="274" t="s">
        <v>4</v>
      </c>
      <c r="AM13" s="275"/>
    </row>
    <row r="14" spans="1:46" s="35" customFormat="1" ht="20.25" customHeight="1">
      <c r="A14" s="66" t="s">
        <v>93</v>
      </c>
      <c r="B14" s="142"/>
      <c r="C14" s="67"/>
      <c r="D14" s="67"/>
      <c r="E14" s="67"/>
      <c r="F14" s="67"/>
      <c r="G14" s="67"/>
      <c r="H14" s="234"/>
      <c r="I14" s="235"/>
      <c r="J14" s="236"/>
      <c r="K14" s="237" t="s">
        <v>163</v>
      </c>
      <c r="L14" s="238"/>
      <c r="M14" s="238"/>
      <c r="N14" s="238"/>
      <c r="O14" s="238"/>
      <c r="P14" s="238"/>
      <c r="Q14" s="238"/>
      <c r="R14" s="238"/>
      <c r="S14" s="238"/>
      <c r="T14" s="238"/>
      <c r="U14" s="238"/>
      <c r="V14" s="238"/>
      <c r="W14" s="238"/>
      <c r="X14" s="238"/>
      <c r="Y14" s="238"/>
      <c r="Z14" s="238"/>
      <c r="AA14" s="238"/>
      <c r="AB14" s="238"/>
      <c r="AC14" s="238"/>
      <c r="AD14" s="238"/>
      <c r="AE14" s="238"/>
      <c r="AF14" s="68" t="s">
        <v>94</v>
      </c>
      <c r="AG14" s="69"/>
      <c r="AH14" s="69"/>
      <c r="AI14" s="70"/>
      <c r="AJ14" s="70"/>
      <c r="AK14" s="143"/>
      <c r="AL14" s="67"/>
      <c r="AM14" s="71"/>
    </row>
    <row r="15" spans="1:46" s="35" customFormat="1" ht="21" customHeight="1">
      <c r="A15" s="72"/>
      <c r="B15" s="47"/>
      <c r="C15" s="276" t="s">
        <v>182</v>
      </c>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7"/>
    </row>
    <row r="16" spans="1:46" s="35" customFormat="1" ht="21" customHeight="1">
      <c r="A16" s="73"/>
      <c r="B16" s="74"/>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7"/>
    </row>
    <row r="17" spans="1:39" s="35" customFormat="1" ht="21" customHeight="1">
      <c r="A17" s="73"/>
      <c r="B17" s="74"/>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7"/>
    </row>
    <row r="18" spans="1:39" s="35" customFormat="1" ht="21" customHeight="1">
      <c r="A18" s="73"/>
      <c r="B18" s="74"/>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7"/>
    </row>
    <row r="19" spans="1:39" s="35" customFormat="1" ht="21" customHeight="1">
      <c r="A19" s="73"/>
      <c r="B19" s="74"/>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7"/>
    </row>
    <row r="20" spans="1:39" s="35" customFormat="1" ht="21" customHeight="1">
      <c r="A20" s="73"/>
      <c r="B20" s="74"/>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7"/>
    </row>
    <row r="21" spans="1:39" s="35" customFormat="1" ht="21" customHeight="1">
      <c r="A21" s="73"/>
      <c r="B21" s="74"/>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7"/>
    </row>
    <row r="22" spans="1:39" s="35" customFormat="1" ht="21" customHeight="1">
      <c r="A22" s="75"/>
      <c r="B22" s="76"/>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2"/>
    </row>
    <row r="23" spans="1:39" s="35" customFormat="1" ht="18.75" customHeight="1">
      <c r="A23" s="144" t="s">
        <v>164</v>
      </c>
      <c r="B23" s="67"/>
      <c r="C23" s="67"/>
      <c r="D23" s="67"/>
      <c r="E23" s="67"/>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1"/>
    </row>
    <row r="24" spans="1:39" ht="18" customHeight="1">
      <c r="A24" s="243" t="s">
        <v>31</v>
      </c>
      <c r="B24" s="244"/>
      <c r="C24" s="244"/>
      <c r="D24" s="244"/>
      <c r="E24" s="245"/>
      <c r="F24" s="243" t="s">
        <v>165</v>
      </c>
      <c r="G24" s="244"/>
      <c r="H24" s="244"/>
      <c r="I24" s="244"/>
      <c r="J24" s="244"/>
      <c r="K24" s="246" t="s">
        <v>33</v>
      </c>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c r="AL24" s="246"/>
      <c r="AM24" s="246"/>
    </row>
    <row r="25" spans="1:39" ht="9.75" customHeight="1">
      <c r="A25" s="225"/>
      <c r="B25" s="225"/>
      <c r="C25" s="225"/>
      <c r="D25" s="225"/>
      <c r="E25" s="225"/>
      <c r="F25" s="226"/>
      <c r="G25" s="226"/>
      <c r="H25" s="226"/>
      <c r="I25" s="226"/>
      <c r="J25" s="226"/>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7"/>
      <c r="AH25" s="227"/>
      <c r="AI25" s="227"/>
      <c r="AJ25" s="227"/>
      <c r="AK25" s="227"/>
      <c r="AL25" s="227"/>
      <c r="AM25" s="227"/>
    </row>
    <row r="26" spans="1:39" ht="9.75" customHeight="1">
      <c r="A26" s="225"/>
      <c r="B26" s="225"/>
      <c r="C26" s="225"/>
      <c r="D26" s="225"/>
      <c r="E26" s="225"/>
      <c r="F26" s="226"/>
      <c r="G26" s="226"/>
      <c r="H26" s="226"/>
      <c r="I26" s="226"/>
      <c r="J26" s="226"/>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7"/>
      <c r="AL26" s="227"/>
      <c r="AM26" s="227"/>
    </row>
    <row r="27" spans="1:39" ht="9.75" customHeight="1">
      <c r="A27" s="225"/>
      <c r="B27" s="225"/>
      <c r="C27" s="225"/>
      <c r="D27" s="225"/>
      <c r="E27" s="225"/>
      <c r="F27" s="226"/>
      <c r="G27" s="226"/>
      <c r="H27" s="226"/>
      <c r="I27" s="226"/>
      <c r="J27" s="226"/>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7"/>
      <c r="AL27" s="227"/>
      <c r="AM27" s="227"/>
    </row>
    <row r="28" spans="1:39" ht="9.75" customHeight="1">
      <c r="A28" s="225"/>
      <c r="B28" s="225"/>
      <c r="C28" s="225"/>
      <c r="D28" s="225"/>
      <c r="E28" s="225"/>
      <c r="F28" s="226"/>
      <c r="G28" s="226"/>
      <c r="H28" s="226"/>
      <c r="I28" s="226"/>
      <c r="J28" s="226"/>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27"/>
      <c r="AM28" s="227"/>
    </row>
    <row r="29" spans="1:39" ht="9.75" customHeight="1">
      <c r="A29" s="225"/>
      <c r="B29" s="225"/>
      <c r="C29" s="225"/>
      <c r="D29" s="225"/>
      <c r="E29" s="225"/>
      <c r="F29" s="226"/>
      <c r="G29" s="226"/>
      <c r="H29" s="226"/>
      <c r="I29" s="226"/>
      <c r="J29" s="226"/>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227"/>
      <c r="AJ29" s="227"/>
      <c r="AK29" s="227"/>
      <c r="AL29" s="227"/>
      <c r="AM29" s="227"/>
    </row>
    <row r="30" spans="1:39" ht="9.75" customHeight="1">
      <c r="A30" s="225"/>
      <c r="B30" s="225"/>
      <c r="C30" s="225"/>
      <c r="D30" s="225"/>
      <c r="E30" s="225"/>
      <c r="F30" s="226"/>
      <c r="G30" s="226"/>
      <c r="H30" s="226"/>
      <c r="I30" s="226"/>
      <c r="J30" s="226"/>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M30" s="227"/>
    </row>
    <row r="31" spans="1:39" ht="9.75" customHeight="1">
      <c r="A31" s="225"/>
      <c r="B31" s="225"/>
      <c r="C31" s="225"/>
      <c r="D31" s="225"/>
      <c r="E31" s="225"/>
      <c r="F31" s="226"/>
      <c r="G31" s="226"/>
      <c r="H31" s="226"/>
      <c r="I31" s="226"/>
      <c r="J31" s="226"/>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7"/>
      <c r="AL31" s="227"/>
      <c r="AM31" s="227"/>
    </row>
    <row r="32" spans="1:39" ht="9.75" customHeight="1">
      <c r="A32" s="225"/>
      <c r="B32" s="225"/>
      <c r="C32" s="225"/>
      <c r="D32" s="225"/>
      <c r="E32" s="225"/>
      <c r="F32" s="226"/>
      <c r="G32" s="226"/>
      <c r="H32" s="226"/>
      <c r="I32" s="226"/>
      <c r="J32" s="226"/>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7"/>
      <c r="AL32" s="227"/>
      <c r="AM32" s="227"/>
    </row>
    <row r="33" spans="1:39" ht="9.75" customHeight="1">
      <c r="A33" s="225"/>
      <c r="B33" s="225"/>
      <c r="C33" s="225"/>
      <c r="D33" s="225"/>
      <c r="E33" s="225"/>
      <c r="F33" s="226"/>
      <c r="G33" s="226"/>
      <c r="H33" s="226"/>
      <c r="I33" s="226"/>
      <c r="J33" s="226"/>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27"/>
      <c r="AL33" s="227"/>
      <c r="AM33" s="227"/>
    </row>
    <row r="34" spans="1:39" ht="9.75" customHeight="1">
      <c r="A34" s="225"/>
      <c r="B34" s="225"/>
      <c r="C34" s="225"/>
      <c r="D34" s="225"/>
      <c r="E34" s="225"/>
      <c r="F34" s="226"/>
      <c r="G34" s="226"/>
      <c r="H34" s="226"/>
      <c r="I34" s="226"/>
      <c r="J34" s="226"/>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7"/>
      <c r="AL34" s="227"/>
      <c r="AM34" s="227"/>
    </row>
    <row r="35" spans="1:39" ht="9.75" customHeight="1">
      <c r="A35" s="225"/>
      <c r="B35" s="225"/>
      <c r="C35" s="225"/>
      <c r="D35" s="225"/>
      <c r="E35" s="225"/>
      <c r="F35" s="226"/>
      <c r="G35" s="226"/>
      <c r="H35" s="226"/>
      <c r="I35" s="226"/>
      <c r="J35" s="226"/>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7"/>
      <c r="AL35" s="227"/>
      <c r="AM35" s="227"/>
    </row>
    <row r="36" spans="1:39" ht="9.75" customHeight="1">
      <c r="A36" s="225"/>
      <c r="B36" s="225"/>
      <c r="C36" s="225"/>
      <c r="D36" s="225"/>
      <c r="E36" s="225"/>
      <c r="F36" s="226"/>
      <c r="G36" s="226"/>
      <c r="H36" s="226"/>
      <c r="I36" s="226"/>
      <c r="J36" s="226"/>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7"/>
      <c r="AL36" s="227"/>
      <c r="AM36" s="227"/>
    </row>
    <row r="37" spans="1:39" ht="9.75" customHeight="1">
      <c r="A37" s="225"/>
      <c r="B37" s="225"/>
      <c r="C37" s="225"/>
      <c r="D37" s="225"/>
      <c r="E37" s="225"/>
      <c r="F37" s="226"/>
      <c r="G37" s="226"/>
      <c r="H37" s="226"/>
      <c r="I37" s="226"/>
      <c r="J37" s="226"/>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27"/>
      <c r="AL37" s="227"/>
      <c r="AM37" s="227"/>
    </row>
    <row r="38" spans="1:39" ht="9.75" customHeight="1">
      <c r="A38" s="225"/>
      <c r="B38" s="225"/>
      <c r="C38" s="225"/>
      <c r="D38" s="225"/>
      <c r="E38" s="225"/>
      <c r="F38" s="226"/>
      <c r="G38" s="226"/>
      <c r="H38" s="226"/>
      <c r="I38" s="226"/>
      <c r="J38" s="226"/>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7"/>
      <c r="AM38" s="227"/>
    </row>
    <row r="39" spans="1:39" ht="9.75" customHeight="1">
      <c r="A39" s="225"/>
      <c r="B39" s="225"/>
      <c r="C39" s="225"/>
      <c r="D39" s="225"/>
      <c r="E39" s="225"/>
      <c r="F39" s="226"/>
      <c r="G39" s="226"/>
      <c r="H39" s="226"/>
      <c r="I39" s="226"/>
      <c r="J39" s="226"/>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7"/>
      <c r="AL39" s="227"/>
      <c r="AM39" s="227"/>
    </row>
    <row r="40" spans="1:39" ht="9.75" customHeight="1">
      <c r="A40" s="225"/>
      <c r="B40" s="225"/>
      <c r="C40" s="225"/>
      <c r="D40" s="225"/>
      <c r="E40" s="225"/>
      <c r="F40" s="226"/>
      <c r="G40" s="226"/>
      <c r="H40" s="226"/>
      <c r="I40" s="226"/>
      <c r="J40" s="226"/>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7"/>
    </row>
    <row r="41" spans="1:39" ht="9.75" customHeight="1">
      <c r="A41" s="225"/>
      <c r="B41" s="225"/>
      <c r="C41" s="225"/>
      <c r="D41" s="225"/>
      <c r="E41" s="225"/>
      <c r="F41" s="226"/>
      <c r="G41" s="226"/>
      <c r="H41" s="226"/>
      <c r="I41" s="226"/>
      <c r="J41" s="226"/>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7"/>
      <c r="AL41" s="227"/>
      <c r="AM41" s="227"/>
    </row>
    <row r="42" spans="1:39" ht="9.75" customHeight="1">
      <c r="A42" s="225"/>
      <c r="B42" s="225"/>
      <c r="C42" s="225"/>
      <c r="D42" s="225"/>
      <c r="E42" s="225"/>
      <c r="F42" s="226"/>
      <c r="G42" s="226"/>
      <c r="H42" s="226"/>
      <c r="I42" s="226"/>
      <c r="J42" s="226"/>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s="227"/>
      <c r="AM42" s="227"/>
    </row>
    <row r="43" spans="1:39" ht="9.75" customHeight="1">
      <c r="A43" s="225"/>
      <c r="B43" s="225"/>
      <c r="C43" s="225"/>
      <c r="D43" s="225"/>
      <c r="E43" s="225"/>
      <c r="F43" s="226"/>
      <c r="G43" s="226"/>
      <c r="H43" s="226"/>
      <c r="I43" s="226"/>
      <c r="J43" s="226"/>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227"/>
    </row>
    <row r="44" spans="1:39" ht="9.75" customHeight="1" thickBot="1">
      <c r="A44" s="228"/>
      <c r="B44" s="229"/>
      <c r="C44" s="229"/>
      <c r="D44" s="229"/>
      <c r="E44" s="230"/>
      <c r="F44" s="231"/>
      <c r="G44" s="232"/>
      <c r="H44" s="232"/>
      <c r="I44" s="232"/>
      <c r="J44" s="267"/>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8"/>
      <c r="AL44" s="268"/>
      <c r="AM44" s="268"/>
    </row>
    <row r="45" spans="1:39" ht="22.5" customHeight="1" thickTop="1">
      <c r="A45" s="215" t="s">
        <v>166</v>
      </c>
      <c r="B45" s="216"/>
      <c r="C45" s="216"/>
      <c r="D45" s="216"/>
      <c r="E45" s="216"/>
      <c r="F45" s="247">
        <f>SUM(F25:J44)</f>
        <v>0</v>
      </c>
      <c r="G45" s="248"/>
      <c r="H45" s="248"/>
      <c r="I45" s="248"/>
      <c r="J45" s="249"/>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row>
    <row r="46" spans="1:39" ht="11.25" customHeight="1">
      <c r="A46" s="145"/>
      <c r="B46" s="146"/>
      <c r="C46" s="146"/>
      <c r="D46" s="146"/>
      <c r="E46" s="146"/>
      <c r="F46" s="147"/>
      <c r="G46" s="147"/>
      <c r="H46" s="147"/>
      <c r="I46" s="147"/>
      <c r="J46" s="147"/>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148"/>
    </row>
    <row r="47" spans="1:39" s="35" customFormat="1" ht="18.75" customHeight="1">
      <c r="A47" s="149" t="s">
        <v>167</v>
      </c>
      <c r="B47" s="63"/>
      <c r="C47" s="63"/>
      <c r="D47" s="63"/>
      <c r="E47" s="63"/>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40"/>
      <c r="AL47" s="140"/>
      <c r="AM47" s="141"/>
    </row>
    <row r="48" spans="1:39" ht="18" customHeight="1">
      <c r="A48" s="243" t="s">
        <v>31</v>
      </c>
      <c r="B48" s="244"/>
      <c r="C48" s="244"/>
      <c r="D48" s="244"/>
      <c r="E48" s="245"/>
      <c r="F48" s="243" t="s">
        <v>168</v>
      </c>
      <c r="G48" s="244"/>
      <c r="H48" s="244"/>
      <c r="I48" s="244"/>
      <c r="J48" s="244"/>
      <c r="K48" s="246" t="s">
        <v>169</v>
      </c>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6"/>
      <c r="AL48" s="246"/>
      <c r="AM48" s="246"/>
    </row>
    <row r="49" spans="1:39" ht="9.75" customHeight="1">
      <c r="A49" s="225"/>
      <c r="B49" s="225"/>
      <c r="C49" s="225"/>
      <c r="D49" s="225"/>
      <c r="E49" s="225"/>
      <c r="F49" s="226"/>
      <c r="G49" s="226"/>
      <c r="H49" s="226"/>
      <c r="I49" s="226"/>
      <c r="J49" s="226"/>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7"/>
      <c r="AL49" s="227"/>
      <c r="AM49" s="227"/>
    </row>
    <row r="50" spans="1:39" ht="9.75" customHeight="1">
      <c r="A50" s="258"/>
      <c r="B50" s="259"/>
      <c r="C50" s="259"/>
      <c r="D50" s="259"/>
      <c r="E50" s="260"/>
      <c r="F50" s="261"/>
      <c r="G50" s="262"/>
      <c r="H50" s="262"/>
      <c r="I50" s="262"/>
      <c r="J50" s="263"/>
      <c r="K50" s="264"/>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65"/>
      <c r="AL50" s="265"/>
      <c r="AM50" s="266"/>
    </row>
    <row r="51" spans="1:39" ht="9.75" customHeight="1" thickBot="1">
      <c r="A51" s="225"/>
      <c r="B51" s="225"/>
      <c r="C51" s="225"/>
      <c r="D51" s="225"/>
      <c r="E51" s="225"/>
      <c r="F51" s="226"/>
      <c r="G51" s="226"/>
      <c r="H51" s="226"/>
      <c r="I51" s="226"/>
      <c r="J51" s="226"/>
      <c r="K51" s="227"/>
      <c r="L51" s="227"/>
      <c r="M51" s="227"/>
      <c r="N51" s="227"/>
      <c r="O51" s="227"/>
      <c r="P51" s="227"/>
      <c r="Q51" s="227"/>
      <c r="R51" s="227"/>
      <c r="S51" s="227"/>
      <c r="T51" s="227"/>
      <c r="U51" s="227"/>
      <c r="V51" s="227"/>
      <c r="W51" s="227"/>
      <c r="X51" s="227"/>
      <c r="Y51" s="227"/>
      <c r="Z51" s="227"/>
      <c r="AA51" s="227"/>
      <c r="AB51" s="227"/>
      <c r="AC51" s="227"/>
      <c r="AD51" s="227"/>
      <c r="AE51" s="227"/>
      <c r="AF51" s="227"/>
      <c r="AG51" s="227"/>
      <c r="AH51" s="227"/>
      <c r="AI51" s="227"/>
      <c r="AJ51" s="227"/>
      <c r="AK51" s="227"/>
      <c r="AL51" s="227"/>
      <c r="AM51" s="227"/>
    </row>
    <row r="52" spans="1:39" ht="22.5" customHeight="1" thickTop="1">
      <c r="A52" s="215" t="s">
        <v>166</v>
      </c>
      <c r="B52" s="216"/>
      <c r="C52" s="216"/>
      <c r="D52" s="216"/>
      <c r="E52" s="216"/>
      <c r="F52" s="247">
        <f>SUM(F49:J51)</f>
        <v>0</v>
      </c>
      <c r="G52" s="248"/>
      <c r="H52" s="248"/>
      <c r="I52" s="248"/>
      <c r="J52" s="249"/>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0"/>
      <c r="AH52" s="250"/>
      <c r="AI52" s="250"/>
      <c r="AJ52" s="250"/>
      <c r="AK52" s="250"/>
      <c r="AL52" s="250"/>
      <c r="AM52" s="250"/>
    </row>
    <row r="53" spans="1:39" ht="11.25" customHeight="1">
      <c r="A53" s="77"/>
      <c r="B53" s="74"/>
      <c r="C53" s="78"/>
      <c r="D53" s="48"/>
      <c r="E53" s="79"/>
      <c r="F53" s="48"/>
      <c r="G53" s="48"/>
      <c r="H53" s="48"/>
      <c r="I53" s="48"/>
      <c r="J53" s="80"/>
      <c r="K53" s="80"/>
      <c r="L53" s="80"/>
      <c r="M53" s="80"/>
      <c r="N53" s="80"/>
      <c r="O53" s="74"/>
      <c r="P53" s="81"/>
      <c r="Q53" s="77"/>
      <c r="R53" s="77"/>
      <c r="S53" s="80"/>
      <c r="T53" s="82"/>
      <c r="U53" s="80"/>
      <c r="V53" s="80"/>
      <c r="W53" s="80"/>
      <c r="X53" s="80"/>
      <c r="Y53" s="48"/>
      <c r="Z53" s="48"/>
      <c r="AA53" s="48"/>
      <c r="AB53" s="74"/>
      <c r="AC53" s="78"/>
      <c r="AD53" s="80"/>
      <c r="AE53" s="80"/>
      <c r="AF53" s="80"/>
      <c r="AG53" s="80"/>
      <c r="AH53" s="80"/>
      <c r="AI53" s="150"/>
      <c r="AJ53" s="150"/>
      <c r="AK53" s="150"/>
      <c r="AL53" s="150"/>
      <c r="AM53" s="80"/>
    </row>
    <row r="54" spans="1:39" ht="18.75" customHeight="1">
      <c r="A54" s="86" t="s">
        <v>188</v>
      </c>
      <c r="B54" s="63"/>
      <c r="C54" s="84"/>
      <c r="D54" s="63"/>
      <c r="E54" s="87"/>
      <c r="F54" s="63"/>
      <c r="G54" s="63"/>
      <c r="H54" s="63"/>
      <c r="I54" s="63"/>
      <c r="J54" s="83"/>
      <c r="K54" s="83"/>
      <c r="L54" s="83"/>
      <c r="M54" s="83"/>
      <c r="N54" s="83"/>
      <c r="O54" s="88"/>
      <c r="P54" s="89"/>
      <c r="Q54" s="90"/>
      <c r="R54" s="90"/>
      <c r="S54" s="83"/>
      <c r="T54" s="65"/>
      <c r="U54" s="83"/>
      <c r="V54" s="85"/>
      <c r="W54" s="251" t="s">
        <v>30</v>
      </c>
      <c r="X54" s="252"/>
      <c r="Y54" s="252"/>
      <c r="Z54" s="253"/>
      <c r="AA54" s="254" t="str">
        <f>IF(L5="","",VLOOKUP(L5,$A$127:$C$161,3,FALSE))</f>
        <v/>
      </c>
      <c r="AB54" s="255"/>
      <c r="AC54" s="255"/>
      <c r="AD54" s="252" t="s">
        <v>4</v>
      </c>
      <c r="AE54" s="253"/>
      <c r="AF54" s="251" t="s">
        <v>2</v>
      </c>
      <c r="AG54" s="252"/>
      <c r="AH54" s="253"/>
      <c r="AI54" s="256">
        <f>ROUNDDOWN($F$72/1000,0)</f>
        <v>0</v>
      </c>
      <c r="AJ54" s="257"/>
      <c r="AK54" s="257"/>
      <c r="AL54" s="252" t="s">
        <v>4</v>
      </c>
      <c r="AM54" s="253"/>
    </row>
    <row r="55" spans="1:39" ht="18.75" customHeight="1">
      <c r="A55" s="66" t="s">
        <v>93</v>
      </c>
      <c r="B55" s="142"/>
      <c r="C55" s="67"/>
      <c r="D55" s="67"/>
      <c r="E55" s="67"/>
      <c r="F55" s="67"/>
      <c r="G55" s="67"/>
      <c r="H55" s="234"/>
      <c r="I55" s="235"/>
      <c r="J55" s="236"/>
      <c r="K55" s="237" t="s">
        <v>163</v>
      </c>
      <c r="L55" s="238"/>
      <c r="M55" s="238"/>
      <c r="N55" s="238"/>
      <c r="O55" s="238"/>
      <c r="P55" s="238"/>
      <c r="Q55" s="238"/>
      <c r="R55" s="238"/>
      <c r="S55" s="238"/>
      <c r="T55" s="238"/>
      <c r="U55" s="238"/>
      <c r="V55" s="238"/>
      <c r="W55" s="238"/>
      <c r="X55" s="238"/>
      <c r="Y55" s="238"/>
      <c r="Z55" s="238"/>
      <c r="AA55" s="238"/>
      <c r="AB55" s="238"/>
      <c r="AC55" s="238"/>
      <c r="AD55" s="238"/>
      <c r="AE55" s="238"/>
      <c r="AF55" s="68" t="s">
        <v>96</v>
      </c>
      <c r="AG55" s="69"/>
      <c r="AH55" s="69"/>
      <c r="AI55" s="70"/>
      <c r="AJ55" s="70"/>
      <c r="AK55" s="143"/>
      <c r="AL55" s="67"/>
      <c r="AM55" s="71"/>
    </row>
    <row r="56" spans="1:39" ht="25.5" customHeight="1">
      <c r="A56" s="72"/>
      <c r="B56" s="47"/>
      <c r="C56" s="239" t="s">
        <v>189</v>
      </c>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39"/>
      <c r="AL56" s="239"/>
      <c r="AM56" s="240"/>
    </row>
    <row r="57" spans="1:39" ht="25.5" customHeight="1">
      <c r="A57" s="75"/>
      <c r="B57" s="76"/>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241"/>
      <c r="AL57" s="241"/>
      <c r="AM57" s="242"/>
    </row>
    <row r="58" spans="1:39" ht="18.75" customHeight="1">
      <c r="A58" s="243" t="s">
        <v>95</v>
      </c>
      <c r="B58" s="244"/>
      <c r="C58" s="244"/>
      <c r="D58" s="244"/>
      <c r="E58" s="244"/>
      <c r="F58" s="138"/>
      <c r="G58" s="138"/>
      <c r="H58" s="138"/>
      <c r="I58" s="138"/>
      <c r="J58" s="138"/>
      <c r="K58" s="138"/>
      <c r="L58" s="138"/>
      <c r="M58" s="138"/>
      <c r="N58" s="138"/>
      <c r="O58" s="138"/>
      <c r="P58" s="138"/>
      <c r="Q58" s="138"/>
      <c r="R58" s="138"/>
      <c r="S58" s="138"/>
      <c r="T58" s="138"/>
      <c r="U58" s="138"/>
      <c r="V58" s="138"/>
      <c r="W58" s="138"/>
      <c r="X58" s="138"/>
      <c r="Y58" s="138"/>
      <c r="Z58" s="138"/>
      <c r="AA58" s="138"/>
      <c r="AB58" s="138"/>
      <c r="AC58" s="138"/>
      <c r="AD58" s="138"/>
      <c r="AE58" s="138"/>
      <c r="AF58" s="138"/>
      <c r="AG58" s="138"/>
      <c r="AH58" s="138"/>
      <c r="AI58" s="138"/>
      <c r="AJ58" s="138"/>
      <c r="AK58" s="138"/>
      <c r="AL58" s="138"/>
      <c r="AM58" s="139"/>
    </row>
    <row r="59" spans="1:39" ht="18" customHeight="1">
      <c r="A59" s="243" t="s">
        <v>31</v>
      </c>
      <c r="B59" s="244"/>
      <c r="C59" s="244"/>
      <c r="D59" s="244"/>
      <c r="E59" s="245"/>
      <c r="F59" s="243" t="s">
        <v>32</v>
      </c>
      <c r="G59" s="244"/>
      <c r="H59" s="244"/>
      <c r="I59" s="244"/>
      <c r="J59" s="244"/>
      <c r="K59" s="246" t="s">
        <v>33</v>
      </c>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6"/>
      <c r="AL59" s="246"/>
      <c r="AM59" s="246"/>
    </row>
    <row r="60" spans="1:39" ht="9.75" customHeight="1">
      <c r="A60" s="225"/>
      <c r="B60" s="225"/>
      <c r="C60" s="225"/>
      <c r="D60" s="225"/>
      <c r="E60" s="225"/>
      <c r="F60" s="226"/>
      <c r="G60" s="226"/>
      <c r="H60" s="226"/>
      <c r="I60" s="226"/>
      <c r="J60" s="226"/>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7"/>
      <c r="AL60" s="227"/>
      <c r="AM60" s="227"/>
    </row>
    <row r="61" spans="1:39" ht="9.75" customHeight="1">
      <c r="A61" s="225"/>
      <c r="B61" s="225"/>
      <c r="C61" s="225"/>
      <c r="D61" s="225"/>
      <c r="E61" s="225"/>
      <c r="F61" s="226"/>
      <c r="G61" s="226"/>
      <c r="H61" s="226"/>
      <c r="I61" s="226"/>
      <c r="J61" s="226"/>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7"/>
      <c r="AL61" s="227"/>
      <c r="AM61" s="227"/>
    </row>
    <row r="62" spans="1:39" ht="9.75" customHeight="1">
      <c r="A62" s="225"/>
      <c r="B62" s="225"/>
      <c r="C62" s="225"/>
      <c r="D62" s="225"/>
      <c r="E62" s="225"/>
      <c r="F62" s="226"/>
      <c r="G62" s="226"/>
      <c r="H62" s="226"/>
      <c r="I62" s="226"/>
      <c r="J62" s="226"/>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7"/>
      <c r="AL62" s="227"/>
      <c r="AM62" s="227"/>
    </row>
    <row r="63" spans="1:39" ht="9.75" customHeight="1">
      <c r="A63" s="225"/>
      <c r="B63" s="225"/>
      <c r="C63" s="225"/>
      <c r="D63" s="225"/>
      <c r="E63" s="225"/>
      <c r="F63" s="226"/>
      <c r="G63" s="226"/>
      <c r="H63" s="226"/>
      <c r="I63" s="226"/>
      <c r="J63" s="226"/>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7"/>
      <c r="AL63" s="227"/>
      <c r="AM63" s="227"/>
    </row>
    <row r="64" spans="1:39" ht="9.75" customHeight="1">
      <c r="A64" s="225"/>
      <c r="B64" s="225"/>
      <c r="C64" s="225"/>
      <c r="D64" s="225"/>
      <c r="E64" s="225"/>
      <c r="F64" s="226"/>
      <c r="G64" s="226"/>
      <c r="H64" s="226"/>
      <c r="I64" s="226"/>
      <c r="J64" s="226"/>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7"/>
      <c r="AL64" s="227"/>
      <c r="AM64" s="227"/>
    </row>
    <row r="65" spans="1:40" ht="9.75" customHeight="1">
      <c r="A65" s="225"/>
      <c r="B65" s="225"/>
      <c r="C65" s="225"/>
      <c r="D65" s="225"/>
      <c r="E65" s="225"/>
      <c r="F65" s="226"/>
      <c r="G65" s="226"/>
      <c r="H65" s="226"/>
      <c r="I65" s="226"/>
      <c r="J65" s="226"/>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7"/>
      <c r="AL65" s="227"/>
      <c r="AM65" s="227"/>
    </row>
    <row r="66" spans="1:40" ht="9.75" customHeight="1">
      <c r="A66" s="225"/>
      <c r="B66" s="225"/>
      <c r="C66" s="225"/>
      <c r="D66" s="225"/>
      <c r="E66" s="225"/>
      <c r="F66" s="226"/>
      <c r="G66" s="226"/>
      <c r="H66" s="226"/>
      <c r="I66" s="226"/>
      <c r="J66" s="226"/>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7"/>
      <c r="AK66" s="227"/>
      <c r="AL66" s="227"/>
      <c r="AM66" s="227"/>
    </row>
    <row r="67" spans="1:40" ht="9.75" customHeight="1">
      <c r="A67" s="225"/>
      <c r="B67" s="225"/>
      <c r="C67" s="225"/>
      <c r="D67" s="225"/>
      <c r="E67" s="225"/>
      <c r="F67" s="226"/>
      <c r="G67" s="226"/>
      <c r="H67" s="226"/>
      <c r="I67" s="226"/>
      <c r="J67" s="226"/>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7"/>
      <c r="AL67" s="227"/>
      <c r="AM67" s="227"/>
    </row>
    <row r="68" spans="1:40" ht="9.75" customHeight="1">
      <c r="A68" s="225"/>
      <c r="B68" s="225"/>
      <c r="C68" s="225"/>
      <c r="D68" s="225"/>
      <c r="E68" s="225"/>
      <c r="F68" s="226"/>
      <c r="G68" s="226"/>
      <c r="H68" s="226"/>
      <c r="I68" s="226"/>
      <c r="J68" s="226"/>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7"/>
      <c r="AK68" s="227"/>
      <c r="AL68" s="227"/>
      <c r="AM68" s="227"/>
    </row>
    <row r="69" spans="1:40" ht="9.75" customHeight="1">
      <c r="A69" s="225"/>
      <c r="B69" s="225"/>
      <c r="C69" s="225"/>
      <c r="D69" s="225"/>
      <c r="E69" s="225"/>
      <c r="F69" s="226"/>
      <c r="G69" s="226"/>
      <c r="H69" s="226"/>
      <c r="I69" s="226"/>
      <c r="J69" s="226"/>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7"/>
      <c r="AL69" s="227"/>
      <c r="AM69" s="227"/>
    </row>
    <row r="70" spans="1:40" ht="9.75" customHeight="1">
      <c r="A70" s="225"/>
      <c r="B70" s="225"/>
      <c r="C70" s="225"/>
      <c r="D70" s="225"/>
      <c r="E70" s="225"/>
      <c r="F70" s="226"/>
      <c r="G70" s="226"/>
      <c r="H70" s="226"/>
      <c r="I70" s="226"/>
      <c r="J70" s="226"/>
      <c r="K70" s="227"/>
      <c r="L70" s="227"/>
      <c r="M70" s="227"/>
      <c r="N70" s="227"/>
      <c r="O70" s="227"/>
      <c r="P70" s="227"/>
      <c r="Q70" s="227"/>
      <c r="R70" s="227"/>
      <c r="S70" s="227"/>
      <c r="T70" s="227"/>
      <c r="U70" s="227"/>
      <c r="V70" s="227"/>
      <c r="W70" s="227"/>
      <c r="X70" s="227"/>
      <c r="Y70" s="227"/>
      <c r="Z70" s="227"/>
      <c r="AA70" s="227"/>
      <c r="AB70" s="227"/>
      <c r="AC70" s="227"/>
      <c r="AD70" s="227"/>
      <c r="AE70" s="227"/>
      <c r="AF70" s="227"/>
      <c r="AG70" s="227"/>
      <c r="AH70" s="227"/>
      <c r="AI70" s="227"/>
      <c r="AJ70" s="227"/>
      <c r="AK70" s="227"/>
      <c r="AL70" s="227"/>
      <c r="AM70" s="227"/>
    </row>
    <row r="71" spans="1:40" ht="9.75" customHeight="1" thickBot="1">
      <c r="A71" s="228"/>
      <c r="B71" s="229"/>
      <c r="C71" s="229"/>
      <c r="D71" s="229"/>
      <c r="E71" s="230"/>
      <c r="F71" s="231"/>
      <c r="G71" s="232"/>
      <c r="H71" s="232"/>
      <c r="I71" s="232"/>
      <c r="J71" s="232"/>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33"/>
      <c r="AI71" s="233"/>
      <c r="AJ71" s="233"/>
      <c r="AK71" s="233"/>
      <c r="AL71" s="233"/>
      <c r="AM71" s="233"/>
      <c r="AN71" s="77"/>
    </row>
    <row r="72" spans="1:40" ht="22.5" customHeight="1" thickTop="1">
      <c r="A72" s="215" t="s">
        <v>190</v>
      </c>
      <c r="B72" s="216"/>
      <c r="C72" s="216"/>
      <c r="D72" s="216"/>
      <c r="E72" s="217"/>
      <c r="F72" s="218">
        <f>SUM(F60:J71)</f>
        <v>0</v>
      </c>
      <c r="G72" s="219"/>
      <c r="H72" s="219"/>
      <c r="I72" s="219"/>
      <c r="J72" s="219"/>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0"/>
      <c r="AK72" s="220"/>
      <c r="AL72" s="220"/>
      <c r="AM72" s="220"/>
    </row>
    <row r="73" spans="1:40">
      <c r="A73" s="91"/>
      <c r="B73" s="91"/>
      <c r="C73" s="91"/>
      <c r="D73" s="91"/>
      <c r="E73" s="91"/>
      <c r="F73" s="91"/>
      <c r="G73" s="91"/>
      <c r="H73" s="91"/>
      <c r="I73" s="91"/>
      <c r="J73" s="91"/>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77"/>
      <c r="AL73" s="77"/>
      <c r="AM73" s="77"/>
    </row>
    <row r="74" spans="1:40">
      <c r="A74" s="125" t="s">
        <v>124</v>
      </c>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7"/>
      <c r="AL74" s="127"/>
      <c r="AM74" s="127"/>
    </row>
    <row r="75" spans="1:40">
      <c r="A75" s="125"/>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7"/>
      <c r="AL75" s="127"/>
      <c r="AM75" s="127"/>
    </row>
    <row r="76" spans="1:40" s="160" customFormat="1" ht="11.25" customHeight="1">
      <c r="A76" s="125"/>
      <c r="B76" s="224" t="s">
        <v>151</v>
      </c>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24"/>
      <c r="AL76" s="224"/>
      <c r="AM76" s="224"/>
    </row>
    <row r="77" spans="1:40" s="160" customFormat="1" ht="11.25" customHeight="1">
      <c r="A77" s="125"/>
      <c r="B77" s="224" t="s">
        <v>125</v>
      </c>
      <c r="C77" s="224"/>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24"/>
      <c r="AJ77" s="224"/>
      <c r="AK77" s="224"/>
      <c r="AL77" s="224"/>
      <c r="AM77" s="224"/>
    </row>
    <row r="78" spans="1:40" s="160" customFormat="1" ht="11.25" customHeight="1">
      <c r="A78" s="125"/>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7"/>
      <c r="AL78" s="127"/>
      <c r="AM78" s="127"/>
    </row>
    <row r="79" spans="1:40" s="160" customFormat="1" ht="11.25" customHeight="1">
      <c r="A79" s="128" t="s">
        <v>126</v>
      </c>
      <c r="B79" s="129"/>
      <c r="C79" s="129"/>
      <c r="D79" s="129"/>
      <c r="E79" s="129"/>
      <c r="F79" s="129"/>
      <c r="G79" s="129"/>
      <c r="H79" s="129"/>
      <c r="I79" s="129"/>
      <c r="J79" s="129"/>
      <c r="K79" s="129"/>
      <c r="L79" s="129"/>
      <c r="M79" s="129"/>
      <c r="N79" s="129"/>
      <c r="O79" s="129"/>
      <c r="P79" s="129"/>
      <c r="Q79" s="129"/>
      <c r="R79" s="129"/>
      <c r="S79" s="129"/>
      <c r="T79" s="202"/>
      <c r="U79" s="202"/>
      <c r="V79" s="202"/>
      <c r="W79" s="202"/>
      <c r="X79" s="202"/>
      <c r="Y79" s="202"/>
      <c r="Z79" s="202"/>
      <c r="AA79" s="202"/>
      <c r="AB79" s="202"/>
      <c r="AC79" s="202"/>
      <c r="AD79" s="202"/>
      <c r="AE79" s="202"/>
      <c r="AF79" s="202"/>
      <c r="AG79" s="202"/>
      <c r="AH79" s="202"/>
      <c r="AI79" s="202"/>
      <c r="AJ79" s="202"/>
      <c r="AK79" s="202"/>
      <c r="AL79" s="202"/>
      <c r="AM79" s="203"/>
    </row>
    <row r="80" spans="1:40" s="160" customFormat="1" ht="4.5" customHeight="1">
      <c r="A80" s="130"/>
      <c r="B80" s="204" t="s">
        <v>127</v>
      </c>
      <c r="C80" s="204"/>
      <c r="D80" s="204"/>
      <c r="E80" s="204"/>
      <c r="F80" s="204"/>
      <c r="G80" s="204"/>
      <c r="H80" s="204"/>
      <c r="I80" s="204"/>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4"/>
      <c r="AG80" s="204" t="s">
        <v>31</v>
      </c>
      <c r="AH80" s="204"/>
      <c r="AI80" s="204"/>
      <c r="AJ80" s="204"/>
      <c r="AK80" s="204"/>
      <c r="AL80" s="204"/>
      <c r="AM80" s="204"/>
    </row>
    <row r="81" spans="1:39" s="160" customFormat="1" ht="11.25" customHeight="1">
      <c r="A81" s="130"/>
      <c r="B81" s="209" t="s">
        <v>128</v>
      </c>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c r="AA81" s="210"/>
      <c r="AB81" s="210"/>
      <c r="AC81" s="210"/>
      <c r="AD81" s="210"/>
      <c r="AE81" s="210"/>
      <c r="AF81" s="211"/>
      <c r="AG81" s="212" t="s">
        <v>129</v>
      </c>
      <c r="AH81" s="213"/>
      <c r="AI81" s="213"/>
      <c r="AJ81" s="213"/>
      <c r="AK81" s="213"/>
      <c r="AL81" s="213"/>
      <c r="AM81" s="214"/>
    </row>
    <row r="82" spans="1:39" s="160" customFormat="1" ht="11.25" customHeight="1">
      <c r="A82" s="130" t="s">
        <v>130</v>
      </c>
      <c r="B82" s="206" t="s">
        <v>131</v>
      </c>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8"/>
      <c r="AG82" s="199" t="s">
        <v>132</v>
      </c>
      <c r="AH82" s="200"/>
      <c r="AI82" s="200"/>
      <c r="AJ82" s="200"/>
      <c r="AK82" s="200"/>
      <c r="AL82" s="200"/>
      <c r="AM82" s="201"/>
    </row>
    <row r="83" spans="1:39" s="160" customFormat="1" ht="11.25" customHeight="1">
      <c r="A83" s="130"/>
      <c r="B83" s="206" t="s">
        <v>133</v>
      </c>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8"/>
      <c r="AG83" s="199" t="s">
        <v>134</v>
      </c>
      <c r="AH83" s="200"/>
      <c r="AI83" s="200"/>
      <c r="AJ83" s="200"/>
      <c r="AK83" s="200"/>
      <c r="AL83" s="200"/>
      <c r="AM83" s="201"/>
    </row>
    <row r="84" spans="1:39" s="160" customFormat="1" ht="11.25" customHeight="1">
      <c r="A84" s="130"/>
      <c r="B84" s="206" t="s">
        <v>135</v>
      </c>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8"/>
      <c r="AG84" s="199" t="s">
        <v>136</v>
      </c>
      <c r="AH84" s="200"/>
      <c r="AI84" s="200"/>
      <c r="AJ84" s="200"/>
      <c r="AK84" s="200"/>
      <c r="AL84" s="200"/>
      <c r="AM84" s="201"/>
    </row>
    <row r="85" spans="1:39" s="160" customFormat="1">
      <c r="A85" s="130"/>
      <c r="B85" s="206" t="s">
        <v>137</v>
      </c>
      <c r="C85" s="207"/>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8"/>
      <c r="AG85" s="199" t="s">
        <v>138</v>
      </c>
      <c r="AH85" s="200"/>
      <c r="AI85" s="200"/>
      <c r="AJ85" s="200"/>
      <c r="AK85" s="200"/>
      <c r="AL85" s="200"/>
      <c r="AM85" s="201"/>
    </row>
    <row r="86" spans="1:39" s="160" customFormat="1" ht="11.25" customHeight="1">
      <c r="A86" s="128" t="s">
        <v>139</v>
      </c>
      <c r="B86" s="129"/>
      <c r="C86" s="129"/>
      <c r="D86" s="129"/>
      <c r="E86" s="129"/>
      <c r="F86" s="129"/>
      <c r="G86" s="129"/>
      <c r="H86" s="129"/>
      <c r="I86" s="129"/>
      <c r="J86" s="129"/>
      <c r="K86" s="129"/>
      <c r="L86" s="129"/>
      <c r="M86" s="129"/>
      <c r="N86" s="129"/>
      <c r="O86" s="129"/>
      <c r="P86" s="129"/>
      <c r="Q86" s="129"/>
      <c r="R86" s="129"/>
      <c r="S86" s="129"/>
      <c r="T86" s="202"/>
      <c r="U86" s="202"/>
      <c r="V86" s="202"/>
      <c r="W86" s="202"/>
      <c r="X86" s="202"/>
      <c r="Y86" s="202"/>
      <c r="Z86" s="202"/>
      <c r="AA86" s="202"/>
      <c r="AB86" s="202"/>
      <c r="AC86" s="202"/>
      <c r="AD86" s="202"/>
      <c r="AE86" s="202"/>
      <c r="AF86" s="202"/>
      <c r="AG86" s="202"/>
      <c r="AH86" s="202"/>
      <c r="AI86" s="202"/>
      <c r="AJ86" s="202"/>
      <c r="AK86" s="202"/>
      <c r="AL86" s="202"/>
      <c r="AM86" s="203"/>
    </row>
    <row r="87" spans="1:39" s="160" customFormat="1" ht="11.25" customHeight="1">
      <c r="A87" s="130"/>
      <c r="B87" s="204" t="s">
        <v>127</v>
      </c>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t="s">
        <v>31</v>
      </c>
      <c r="AH87" s="204"/>
      <c r="AI87" s="204"/>
      <c r="AJ87" s="204"/>
      <c r="AK87" s="204"/>
      <c r="AL87" s="204"/>
      <c r="AM87" s="204"/>
    </row>
    <row r="88" spans="1:39" s="160" customFormat="1" ht="11.25" customHeight="1">
      <c r="A88" s="130"/>
      <c r="B88" s="206" t="s">
        <v>140</v>
      </c>
      <c r="C88" s="207"/>
      <c r="D88" s="207"/>
      <c r="E88" s="207"/>
      <c r="F88" s="207"/>
      <c r="G88" s="207"/>
      <c r="H88" s="207"/>
      <c r="I88" s="207"/>
      <c r="J88" s="207"/>
      <c r="K88" s="207"/>
      <c r="L88" s="207"/>
      <c r="M88" s="207"/>
      <c r="N88" s="207"/>
      <c r="O88" s="207"/>
      <c r="P88" s="207"/>
      <c r="Q88" s="207"/>
      <c r="R88" s="207"/>
      <c r="S88" s="207"/>
      <c r="T88" s="207"/>
      <c r="U88" s="207"/>
      <c r="V88" s="207"/>
      <c r="W88" s="207"/>
      <c r="X88" s="207"/>
      <c r="Y88" s="207"/>
      <c r="Z88" s="207"/>
      <c r="AA88" s="207"/>
      <c r="AB88" s="207"/>
      <c r="AC88" s="207"/>
      <c r="AD88" s="207"/>
      <c r="AE88" s="207"/>
      <c r="AF88" s="208"/>
      <c r="AG88" s="199" t="s">
        <v>141</v>
      </c>
      <c r="AH88" s="200"/>
      <c r="AI88" s="200"/>
      <c r="AJ88" s="200"/>
      <c r="AK88" s="200"/>
      <c r="AL88" s="200"/>
      <c r="AM88" s="201"/>
    </row>
    <row r="89" spans="1:39" s="160" customFormat="1">
      <c r="A89" s="130"/>
      <c r="B89" s="206" t="s">
        <v>142</v>
      </c>
      <c r="C89" s="207"/>
      <c r="D89" s="207"/>
      <c r="E89" s="207"/>
      <c r="F89" s="207"/>
      <c r="G89" s="207"/>
      <c r="H89" s="207"/>
      <c r="I89" s="207"/>
      <c r="J89" s="207"/>
      <c r="K89" s="207"/>
      <c r="L89" s="207"/>
      <c r="M89" s="207"/>
      <c r="N89" s="207"/>
      <c r="O89" s="207"/>
      <c r="P89" s="207"/>
      <c r="Q89" s="207"/>
      <c r="R89" s="207"/>
      <c r="S89" s="207"/>
      <c r="T89" s="207"/>
      <c r="U89" s="207"/>
      <c r="V89" s="207"/>
      <c r="W89" s="207"/>
      <c r="X89" s="207"/>
      <c r="Y89" s="207"/>
      <c r="Z89" s="207"/>
      <c r="AA89" s="207"/>
      <c r="AB89" s="207"/>
      <c r="AC89" s="207"/>
      <c r="AD89" s="207"/>
      <c r="AE89" s="207"/>
      <c r="AF89" s="208"/>
      <c r="AG89" s="199" t="s">
        <v>143</v>
      </c>
      <c r="AH89" s="200"/>
      <c r="AI89" s="200"/>
      <c r="AJ89" s="200"/>
      <c r="AK89" s="200"/>
      <c r="AL89" s="200"/>
      <c r="AM89" s="201"/>
    </row>
    <row r="90" spans="1:39" s="160" customFormat="1" ht="11.25" customHeight="1">
      <c r="A90" s="130"/>
      <c r="B90" s="206" t="s">
        <v>144</v>
      </c>
      <c r="C90" s="207"/>
      <c r="D90" s="207"/>
      <c r="E90" s="207"/>
      <c r="F90" s="207"/>
      <c r="G90" s="207"/>
      <c r="H90" s="207"/>
      <c r="I90" s="207"/>
      <c r="J90" s="207"/>
      <c r="K90" s="207"/>
      <c r="L90" s="207"/>
      <c r="M90" s="207"/>
      <c r="N90" s="207"/>
      <c r="O90" s="207"/>
      <c r="P90" s="207"/>
      <c r="Q90" s="207"/>
      <c r="R90" s="207"/>
      <c r="S90" s="207"/>
      <c r="T90" s="207"/>
      <c r="U90" s="207"/>
      <c r="V90" s="207"/>
      <c r="W90" s="207"/>
      <c r="X90" s="207"/>
      <c r="Y90" s="207"/>
      <c r="Z90" s="207"/>
      <c r="AA90" s="207"/>
      <c r="AB90" s="207"/>
      <c r="AC90" s="207"/>
      <c r="AD90" s="207"/>
      <c r="AE90" s="207"/>
      <c r="AF90" s="208"/>
      <c r="AG90" s="199" t="s">
        <v>145</v>
      </c>
      <c r="AH90" s="200"/>
      <c r="AI90" s="200"/>
      <c r="AJ90" s="200"/>
      <c r="AK90" s="200"/>
      <c r="AL90" s="200"/>
      <c r="AM90" s="201"/>
    </row>
    <row r="91" spans="1:39" s="160" customFormat="1" ht="11.25" customHeight="1">
      <c r="A91" s="130"/>
      <c r="B91" s="196" t="s">
        <v>153</v>
      </c>
      <c r="C91" s="197"/>
      <c r="D91" s="197"/>
      <c r="E91" s="197"/>
      <c r="F91" s="197"/>
      <c r="G91" s="197"/>
      <c r="H91" s="197"/>
      <c r="I91" s="197"/>
      <c r="J91" s="197"/>
      <c r="K91" s="197"/>
      <c r="L91" s="197"/>
      <c r="M91" s="197"/>
      <c r="N91" s="197"/>
      <c r="O91" s="197"/>
      <c r="P91" s="197"/>
      <c r="Q91" s="197"/>
      <c r="R91" s="197"/>
      <c r="S91" s="197"/>
      <c r="T91" s="197"/>
      <c r="U91" s="197"/>
      <c r="V91" s="197"/>
      <c r="W91" s="197"/>
      <c r="X91" s="197"/>
      <c r="Y91" s="197"/>
      <c r="Z91" s="197"/>
      <c r="AA91" s="197"/>
      <c r="AB91" s="197"/>
      <c r="AC91" s="197"/>
      <c r="AD91" s="197"/>
      <c r="AE91" s="197"/>
      <c r="AF91" s="198"/>
      <c r="AG91" s="199" t="s">
        <v>146</v>
      </c>
      <c r="AH91" s="200"/>
      <c r="AI91" s="200"/>
      <c r="AJ91" s="200"/>
      <c r="AK91" s="200"/>
      <c r="AL91" s="200"/>
      <c r="AM91" s="201"/>
    </row>
    <row r="92" spans="1:39" s="160" customFormat="1" ht="11.25" customHeight="1">
      <c r="A92" s="130" t="s">
        <v>130</v>
      </c>
      <c r="B92" s="196" t="s">
        <v>152</v>
      </c>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8"/>
      <c r="AG92" s="199" t="s">
        <v>147</v>
      </c>
      <c r="AH92" s="200"/>
      <c r="AI92" s="200"/>
      <c r="AJ92" s="200"/>
      <c r="AK92" s="200"/>
      <c r="AL92" s="200"/>
      <c r="AM92" s="201"/>
    </row>
    <row r="93" spans="1:39" s="160" customFormat="1">
      <c r="A93" s="130"/>
      <c r="B93" s="196" t="s">
        <v>154</v>
      </c>
      <c r="C93" s="197"/>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c r="AC93" s="197"/>
      <c r="AD93" s="197"/>
      <c r="AE93" s="197"/>
      <c r="AF93" s="198"/>
      <c r="AG93" s="199" t="s">
        <v>138</v>
      </c>
      <c r="AH93" s="200"/>
      <c r="AI93" s="200"/>
      <c r="AJ93" s="200"/>
      <c r="AK93" s="200"/>
      <c r="AL93" s="200"/>
      <c r="AM93" s="201"/>
    </row>
    <row r="94" spans="1:39" s="160" customFormat="1" ht="11.25" customHeight="1">
      <c r="A94" s="130"/>
      <c r="B94" s="196" t="s">
        <v>155</v>
      </c>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7"/>
      <c r="AB94" s="197"/>
      <c r="AC94" s="197"/>
      <c r="AD94" s="197"/>
      <c r="AE94" s="197"/>
      <c r="AF94" s="198"/>
      <c r="AG94" s="199" t="s">
        <v>156</v>
      </c>
      <c r="AH94" s="200"/>
      <c r="AI94" s="200"/>
      <c r="AJ94" s="200"/>
      <c r="AK94" s="200"/>
      <c r="AL94" s="200"/>
      <c r="AM94" s="201"/>
    </row>
    <row r="95" spans="1:39">
      <c r="A95" s="128" t="s">
        <v>148</v>
      </c>
      <c r="B95" s="129"/>
      <c r="C95" s="129"/>
      <c r="D95" s="129"/>
      <c r="E95" s="129"/>
      <c r="F95" s="129"/>
      <c r="G95" s="129"/>
      <c r="H95" s="129"/>
      <c r="I95" s="129"/>
      <c r="J95" s="129"/>
      <c r="K95" s="129"/>
      <c r="L95" s="129"/>
      <c r="M95" s="129"/>
      <c r="N95" s="129"/>
      <c r="O95" s="129"/>
      <c r="P95" s="129"/>
      <c r="Q95" s="129"/>
      <c r="R95" s="129"/>
      <c r="S95" s="129"/>
      <c r="T95" s="202"/>
      <c r="U95" s="202"/>
      <c r="V95" s="202"/>
      <c r="W95" s="202"/>
      <c r="X95" s="202"/>
      <c r="Y95" s="202"/>
      <c r="Z95" s="202"/>
      <c r="AA95" s="202"/>
      <c r="AB95" s="202"/>
      <c r="AC95" s="202"/>
      <c r="AD95" s="202"/>
      <c r="AE95" s="202"/>
      <c r="AF95" s="202"/>
      <c r="AG95" s="202"/>
      <c r="AH95" s="202"/>
      <c r="AI95" s="202"/>
      <c r="AJ95" s="202"/>
      <c r="AK95" s="202"/>
      <c r="AL95" s="202"/>
      <c r="AM95" s="203"/>
    </row>
    <row r="96" spans="1:39">
      <c r="A96" s="130"/>
      <c r="B96" s="204" t="s">
        <v>127</v>
      </c>
      <c r="C96" s="204"/>
      <c r="D96" s="204"/>
      <c r="E96" s="204"/>
      <c r="F96" s="204"/>
      <c r="G96" s="204"/>
      <c r="H96" s="204"/>
      <c r="I96" s="204"/>
      <c r="J96" s="204"/>
      <c r="K96" s="204"/>
      <c r="L96" s="204"/>
      <c r="M96" s="204"/>
      <c r="N96" s="204"/>
      <c r="O96" s="204"/>
      <c r="P96" s="204"/>
      <c r="Q96" s="204"/>
      <c r="R96" s="204"/>
      <c r="S96" s="204"/>
      <c r="T96" s="204"/>
      <c r="U96" s="204"/>
      <c r="V96" s="204"/>
      <c r="W96" s="204"/>
      <c r="X96" s="204"/>
      <c r="Y96" s="204"/>
      <c r="Z96" s="204"/>
      <c r="AA96" s="204"/>
      <c r="AB96" s="204"/>
      <c r="AC96" s="204"/>
      <c r="AD96" s="204"/>
      <c r="AE96" s="204"/>
      <c r="AF96" s="204"/>
      <c r="AG96" s="204" t="s">
        <v>31</v>
      </c>
      <c r="AH96" s="204"/>
      <c r="AI96" s="204"/>
      <c r="AJ96" s="204"/>
      <c r="AK96" s="204"/>
      <c r="AL96" s="204"/>
      <c r="AM96" s="204"/>
    </row>
    <row r="97" spans="1:39">
      <c r="A97" s="131"/>
      <c r="B97" s="205" t="s">
        <v>149</v>
      </c>
      <c r="C97" s="205"/>
      <c r="D97" s="205"/>
      <c r="E97" s="205"/>
      <c r="F97" s="205"/>
      <c r="G97" s="205"/>
      <c r="H97" s="205"/>
      <c r="I97" s="205"/>
      <c r="J97" s="205"/>
      <c r="K97" s="205"/>
      <c r="L97" s="205"/>
      <c r="M97" s="205"/>
      <c r="N97" s="205"/>
      <c r="O97" s="205"/>
      <c r="P97" s="205"/>
      <c r="Q97" s="205"/>
      <c r="R97" s="205"/>
      <c r="S97" s="205"/>
      <c r="T97" s="205"/>
      <c r="U97" s="205"/>
      <c r="V97" s="205"/>
      <c r="W97" s="205"/>
      <c r="X97" s="205"/>
      <c r="Y97" s="205"/>
      <c r="Z97" s="205"/>
      <c r="AA97" s="205"/>
      <c r="AB97" s="205"/>
      <c r="AC97" s="205"/>
      <c r="AD97" s="205"/>
      <c r="AE97" s="205"/>
      <c r="AF97" s="205"/>
      <c r="AG97" s="204" t="s">
        <v>150</v>
      </c>
      <c r="AH97" s="204"/>
      <c r="AI97" s="204"/>
      <c r="AJ97" s="204"/>
      <c r="AK97" s="204"/>
      <c r="AL97" s="204"/>
      <c r="AM97" s="204"/>
    </row>
    <row r="98" spans="1:39" ht="7.5" customHeight="1">
      <c r="A98" s="166"/>
      <c r="B98" s="123"/>
      <c r="C98" s="124"/>
      <c r="D98" s="124"/>
      <c r="E98" s="124"/>
      <c r="F98" s="124"/>
      <c r="G98" s="124"/>
      <c r="H98" s="124"/>
      <c r="I98" s="124"/>
      <c r="J98" s="124"/>
      <c r="K98" s="124"/>
      <c r="L98" s="124"/>
      <c r="M98" s="124"/>
      <c r="N98" s="124"/>
      <c r="O98" s="124"/>
      <c r="P98" s="124"/>
      <c r="Q98" s="124"/>
      <c r="R98" s="124"/>
      <c r="S98" s="124"/>
      <c r="T98" s="124"/>
      <c r="U98" s="124"/>
      <c r="V98" s="124"/>
      <c r="W98" s="124"/>
      <c r="X98" s="124"/>
      <c r="Y98" s="124"/>
      <c r="Z98" s="124"/>
      <c r="AA98" s="124"/>
      <c r="AB98" s="124"/>
      <c r="AC98" s="124"/>
      <c r="AD98" s="124"/>
      <c r="AE98" s="124"/>
      <c r="AF98" s="124"/>
      <c r="AG98" s="124"/>
      <c r="AH98" s="124"/>
      <c r="AI98" s="124"/>
      <c r="AJ98" s="124"/>
      <c r="AK98" s="77"/>
      <c r="AL98" s="77"/>
      <c r="AM98" s="77"/>
    </row>
    <row r="99" spans="1:39" ht="4.5" customHeight="1">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77"/>
      <c r="AL99" s="77"/>
      <c r="AM99" s="77"/>
    </row>
    <row r="100" spans="1:39" ht="3.75" customHeight="1">
      <c r="A100" s="151"/>
      <c r="B100" s="152"/>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4"/>
      <c r="AL100" s="154"/>
      <c r="AM100" s="155"/>
    </row>
    <row r="101" spans="1:39" s="28" customFormat="1">
      <c r="A101" s="156" t="s">
        <v>191</v>
      </c>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c r="AG101" s="157"/>
      <c r="AH101" s="157"/>
      <c r="AI101" s="157"/>
      <c r="AJ101" s="157"/>
      <c r="AK101" s="157"/>
      <c r="AL101" s="158"/>
      <c r="AM101" s="159"/>
    </row>
    <row r="102" spans="1:39" s="28" customFormat="1" ht="10.5">
      <c r="A102" s="168" t="s">
        <v>170</v>
      </c>
      <c r="B102" s="166"/>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1"/>
      <c r="AM102" s="162"/>
    </row>
    <row r="103" spans="1:39" s="28" customFormat="1" ht="10.5">
      <c r="A103" s="156" t="s">
        <v>171</v>
      </c>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c r="AC103" s="157"/>
      <c r="AD103" s="157"/>
      <c r="AE103" s="157"/>
      <c r="AF103" s="157"/>
      <c r="AG103" s="157"/>
      <c r="AH103" s="157"/>
      <c r="AI103" s="157"/>
      <c r="AJ103" s="157"/>
      <c r="AK103" s="157"/>
      <c r="AL103" s="163"/>
      <c r="AM103" s="164"/>
    </row>
    <row r="104" spans="1:39" s="28" customFormat="1">
      <c r="A104" s="156" t="s">
        <v>192</v>
      </c>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65"/>
      <c r="AL104" s="158"/>
      <c r="AM104" s="159"/>
    </row>
    <row r="105" spans="1:39" s="28" customFormat="1">
      <c r="A105" s="156"/>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c r="AC105" s="157"/>
      <c r="AD105" s="157"/>
      <c r="AE105" s="157"/>
      <c r="AF105" s="157"/>
      <c r="AG105" s="157"/>
      <c r="AH105" s="157"/>
      <c r="AI105" s="157"/>
      <c r="AJ105" s="157"/>
      <c r="AK105" s="165"/>
      <c r="AL105" s="158"/>
      <c r="AM105" s="159"/>
    </row>
    <row r="106" spans="1:39" s="28" customFormat="1">
      <c r="A106" s="221" t="s">
        <v>172</v>
      </c>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158"/>
      <c r="AM106" s="159"/>
    </row>
    <row r="107" spans="1:39" s="28" customFormat="1">
      <c r="A107" s="168" t="s">
        <v>193</v>
      </c>
      <c r="B107" s="166"/>
      <c r="C107" s="166"/>
      <c r="D107" s="166"/>
      <c r="E107" s="166"/>
      <c r="F107" s="166"/>
      <c r="G107" s="166"/>
      <c r="H107" s="166"/>
      <c r="I107" s="166"/>
      <c r="J107" s="166"/>
      <c r="K107" s="166"/>
      <c r="L107" s="166"/>
      <c r="M107" s="166"/>
      <c r="N107" s="166"/>
      <c r="O107" s="166"/>
      <c r="P107" s="166"/>
      <c r="Q107" s="166"/>
      <c r="R107" s="166"/>
      <c r="S107" s="166"/>
      <c r="T107" s="166"/>
      <c r="U107" s="166"/>
      <c r="V107" s="166"/>
      <c r="W107" s="166"/>
      <c r="X107" s="166"/>
      <c r="Y107" s="166"/>
      <c r="Z107" s="166"/>
      <c r="AA107" s="166"/>
      <c r="AB107" s="166"/>
      <c r="AC107" s="166"/>
      <c r="AD107" s="166"/>
      <c r="AE107" s="166"/>
      <c r="AF107" s="166"/>
      <c r="AG107" s="166"/>
      <c r="AH107" s="166"/>
      <c r="AI107" s="166"/>
      <c r="AJ107" s="166"/>
      <c r="AK107" s="166"/>
      <c r="AL107" s="158"/>
      <c r="AM107" s="159"/>
    </row>
    <row r="108" spans="1:39" s="28" customFormat="1">
      <c r="A108" s="168" t="s">
        <v>173</v>
      </c>
      <c r="B108" s="167"/>
      <c r="C108" s="167"/>
      <c r="D108" s="167"/>
      <c r="E108" s="167"/>
      <c r="F108" s="167"/>
      <c r="G108" s="167"/>
      <c r="H108" s="167"/>
      <c r="I108" s="167"/>
      <c r="J108" s="167"/>
      <c r="K108" s="167"/>
      <c r="L108" s="167"/>
      <c r="M108" s="167"/>
      <c r="N108" s="167"/>
      <c r="O108" s="167"/>
      <c r="P108" s="167"/>
      <c r="Q108" s="167"/>
      <c r="R108" s="167"/>
      <c r="S108" s="167"/>
      <c r="T108" s="167"/>
      <c r="U108" s="167"/>
      <c r="V108" s="167"/>
      <c r="W108" s="167"/>
      <c r="X108" s="167"/>
      <c r="Y108" s="167"/>
      <c r="Z108" s="167"/>
      <c r="AA108" s="167"/>
      <c r="AB108" s="167"/>
      <c r="AC108" s="167"/>
      <c r="AD108" s="167"/>
      <c r="AE108" s="167"/>
      <c r="AF108" s="167"/>
      <c r="AG108" s="167"/>
      <c r="AH108" s="167"/>
      <c r="AI108" s="167"/>
      <c r="AJ108" s="167"/>
      <c r="AK108" s="165"/>
      <c r="AL108" s="158"/>
      <c r="AM108" s="159"/>
    </row>
    <row r="109" spans="1:39" s="28" customFormat="1">
      <c r="A109" s="168" t="s">
        <v>194</v>
      </c>
      <c r="B109" s="167"/>
      <c r="C109" s="167"/>
      <c r="D109" s="167"/>
      <c r="E109" s="167"/>
      <c r="F109" s="167"/>
      <c r="G109" s="167"/>
      <c r="H109" s="167"/>
      <c r="I109" s="167"/>
      <c r="J109" s="167"/>
      <c r="K109" s="167"/>
      <c r="L109" s="167"/>
      <c r="M109" s="167"/>
      <c r="N109" s="167"/>
      <c r="O109" s="167"/>
      <c r="P109" s="167"/>
      <c r="Q109" s="167"/>
      <c r="R109" s="167"/>
      <c r="S109" s="167"/>
      <c r="T109" s="167"/>
      <c r="U109" s="167"/>
      <c r="V109" s="167"/>
      <c r="W109" s="167"/>
      <c r="X109" s="167"/>
      <c r="Y109" s="167"/>
      <c r="Z109" s="167"/>
      <c r="AA109" s="167"/>
      <c r="AB109" s="167"/>
      <c r="AC109" s="167"/>
      <c r="AD109" s="167"/>
      <c r="AE109" s="167"/>
      <c r="AF109" s="167"/>
      <c r="AG109" s="167"/>
      <c r="AH109" s="167"/>
      <c r="AI109" s="167"/>
      <c r="AJ109" s="167"/>
      <c r="AK109" s="165"/>
      <c r="AL109" s="158"/>
      <c r="AM109" s="159"/>
    </row>
    <row r="110" spans="1:39" s="28" customFormat="1">
      <c r="A110" s="168"/>
      <c r="B110" s="167"/>
      <c r="C110" s="167"/>
      <c r="D110" s="167"/>
      <c r="E110" s="167"/>
      <c r="F110" s="167"/>
      <c r="G110" s="167"/>
      <c r="H110" s="167"/>
      <c r="I110" s="167"/>
      <c r="J110" s="167"/>
      <c r="K110" s="167"/>
      <c r="L110" s="167"/>
      <c r="M110" s="167"/>
      <c r="N110" s="167"/>
      <c r="O110" s="167"/>
      <c r="P110" s="167"/>
      <c r="Q110" s="167"/>
      <c r="R110" s="167"/>
      <c r="S110" s="167"/>
      <c r="T110" s="167"/>
      <c r="U110" s="167"/>
      <c r="V110" s="167"/>
      <c r="W110" s="167"/>
      <c r="X110" s="167"/>
      <c r="Y110" s="167"/>
      <c r="Z110" s="167"/>
      <c r="AA110" s="167"/>
      <c r="AB110" s="167"/>
      <c r="AC110" s="167"/>
      <c r="AD110" s="167"/>
      <c r="AE110" s="167"/>
      <c r="AF110" s="167"/>
      <c r="AG110" s="167"/>
      <c r="AH110" s="167"/>
      <c r="AI110" s="167"/>
      <c r="AJ110" s="167"/>
      <c r="AK110" s="165"/>
      <c r="AL110" s="158"/>
      <c r="AM110" s="159"/>
    </row>
    <row r="111" spans="1:39" s="28" customFormat="1">
      <c r="A111" s="223" t="s">
        <v>174</v>
      </c>
      <c r="B111" s="222"/>
      <c r="C111" s="222"/>
      <c r="D111" s="222"/>
      <c r="E111" s="222"/>
      <c r="F111" s="222"/>
      <c r="G111" s="222"/>
      <c r="H111" s="222"/>
      <c r="I111" s="222"/>
      <c r="J111" s="222"/>
      <c r="K111" s="222"/>
      <c r="L111" s="222"/>
      <c r="M111" s="222"/>
      <c r="N111" s="222"/>
      <c r="O111" s="222"/>
      <c r="P111" s="222"/>
      <c r="Q111" s="222"/>
      <c r="R111" s="222"/>
      <c r="S111" s="222"/>
      <c r="T111" s="222"/>
      <c r="U111" s="222"/>
      <c r="V111" s="222"/>
      <c r="W111" s="222"/>
      <c r="X111" s="222"/>
      <c r="Y111" s="222"/>
      <c r="Z111" s="222"/>
      <c r="AA111" s="222"/>
      <c r="AB111" s="222"/>
      <c r="AC111" s="222"/>
      <c r="AD111" s="222"/>
      <c r="AE111" s="222"/>
      <c r="AF111" s="222"/>
      <c r="AG111" s="222"/>
      <c r="AH111" s="222"/>
      <c r="AI111" s="222"/>
      <c r="AJ111" s="222"/>
      <c r="AK111" s="222"/>
      <c r="AL111" s="158"/>
      <c r="AM111" s="159"/>
    </row>
    <row r="112" spans="1:39" s="28" customFormat="1">
      <c r="A112" s="168" t="s">
        <v>175</v>
      </c>
      <c r="B112" s="166"/>
      <c r="C112" s="166"/>
      <c r="D112" s="166"/>
      <c r="E112" s="166"/>
      <c r="F112" s="166"/>
      <c r="G112" s="166"/>
      <c r="H112" s="166"/>
      <c r="I112" s="166"/>
      <c r="J112" s="166"/>
      <c r="K112" s="166"/>
      <c r="L112" s="166"/>
      <c r="M112" s="166"/>
      <c r="N112" s="166"/>
      <c r="O112" s="166"/>
      <c r="P112" s="166"/>
      <c r="Q112" s="166"/>
      <c r="R112" s="166"/>
      <c r="S112" s="166"/>
      <c r="T112" s="166"/>
      <c r="U112" s="166"/>
      <c r="V112" s="166"/>
      <c r="W112" s="166"/>
      <c r="X112" s="166"/>
      <c r="Y112" s="166"/>
      <c r="Z112" s="166"/>
      <c r="AA112" s="166"/>
      <c r="AB112" s="166"/>
      <c r="AC112" s="166"/>
      <c r="AD112" s="166"/>
      <c r="AE112" s="166"/>
      <c r="AF112" s="166"/>
      <c r="AG112" s="166"/>
      <c r="AH112" s="166"/>
      <c r="AI112" s="166"/>
      <c r="AJ112" s="166"/>
      <c r="AK112" s="166"/>
      <c r="AL112" s="158"/>
      <c r="AM112" s="159"/>
    </row>
    <row r="113" spans="1:39" s="28" customFormat="1">
      <c r="A113" s="168" t="s">
        <v>195</v>
      </c>
      <c r="B113" s="166"/>
      <c r="C113" s="166"/>
      <c r="D113" s="166"/>
      <c r="E113" s="166"/>
      <c r="F113" s="166"/>
      <c r="G113" s="166"/>
      <c r="H113" s="166"/>
      <c r="I113" s="166"/>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58"/>
      <c r="AM113" s="159"/>
    </row>
    <row r="114" spans="1:39" s="28" customFormat="1">
      <c r="A114" s="168"/>
      <c r="B114" s="166"/>
      <c r="C114" s="166"/>
      <c r="D114" s="166"/>
      <c r="E114" s="166"/>
      <c r="F114" s="166"/>
      <c r="G114" s="166"/>
      <c r="H114" s="166"/>
      <c r="I114" s="166"/>
      <c r="J114" s="166"/>
      <c r="K114" s="166"/>
      <c r="L114" s="166"/>
      <c r="M114" s="166"/>
      <c r="N114" s="166"/>
      <c r="O114" s="166"/>
      <c r="P114" s="166"/>
      <c r="Q114" s="166"/>
      <c r="R114" s="166"/>
      <c r="S114" s="166"/>
      <c r="T114" s="166"/>
      <c r="U114" s="166"/>
      <c r="V114" s="166"/>
      <c r="W114" s="166"/>
      <c r="X114" s="166"/>
      <c r="Y114" s="166"/>
      <c r="Z114" s="166"/>
      <c r="AA114" s="166"/>
      <c r="AB114" s="166"/>
      <c r="AC114" s="166"/>
      <c r="AD114" s="166"/>
      <c r="AE114" s="166"/>
      <c r="AF114" s="166"/>
      <c r="AG114" s="166"/>
      <c r="AH114" s="166"/>
      <c r="AI114" s="166"/>
      <c r="AJ114" s="166"/>
      <c r="AK114" s="166"/>
      <c r="AL114" s="158"/>
      <c r="AM114" s="159"/>
    </row>
    <row r="115" spans="1:39" s="28" customFormat="1">
      <c r="A115" s="221" t="s">
        <v>176</v>
      </c>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158"/>
      <c r="AM115" s="159"/>
    </row>
    <row r="116" spans="1:39" s="28" customFormat="1">
      <c r="A116" s="168" t="s">
        <v>177</v>
      </c>
      <c r="B116" s="124"/>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c r="AA116" s="124"/>
      <c r="AB116" s="124"/>
      <c r="AC116" s="124"/>
      <c r="AD116" s="124"/>
      <c r="AE116" s="124"/>
      <c r="AF116" s="124"/>
      <c r="AG116" s="124"/>
      <c r="AH116" s="124"/>
      <c r="AI116" s="124"/>
      <c r="AJ116" s="124"/>
      <c r="AK116" s="158"/>
      <c r="AL116" s="158"/>
      <c r="AM116" s="159"/>
    </row>
    <row r="117" spans="1:39" s="28" customFormat="1">
      <c r="A117" s="168" t="s">
        <v>178</v>
      </c>
      <c r="B117" s="124"/>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c r="AA117" s="124"/>
      <c r="AB117" s="124"/>
      <c r="AC117" s="124"/>
      <c r="AD117" s="124"/>
      <c r="AE117" s="124"/>
      <c r="AF117" s="124"/>
      <c r="AG117" s="124"/>
      <c r="AH117" s="124"/>
      <c r="AI117" s="124"/>
      <c r="AJ117" s="124"/>
      <c r="AK117" s="158"/>
      <c r="AL117" s="158"/>
      <c r="AM117" s="159"/>
    </row>
    <row r="118" spans="1:39" s="28" customFormat="1">
      <c r="A118" s="168"/>
      <c r="B118" s="124"/>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c r="AA118" s="124"/>
      <c r="AB118" s="124"/>
      <c r="AC118" s="124"/>
      <c r="AD118" s="124"/>
      <c r="AE118" s="124"/>
      <c r="AF118" s="124"/>
      <c r="AG118" s="124"/>
      <c r="AH118" s="124"/>
      <c r="AI118" s="124"/>
      <c r="AJ118" s="124"/>
      <c r="AK118" s="158"/>
      <c r="AL118" s="158"/>
      <c r="AM118" s="159"/>
    </row>
    <row r="119" spans="1:39" s="28" customFormat="1">
      <c r="A119" s="168" t="s">
        <v>179</v>
      </c>
      <c r="B119" s="124"/>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c r="AC119" s="124"/>
      <c r="AD119" s="124"/>
      <c r="AE119" s="124"/>
      <c r="AF119" s="124"/>
      <c r="AG119" s="124"/>
      <c r="AH119" s="124"/>
      <c r="AI119" s="124"/>
      <c r="AJ119" s="124"/>
      <c r="AK119" s="158"/>
      <c r="AL119" s="158"/>
      <c r="AM119" s="159"/>
    </row>
    <row r="120" spans="1:39" s="28" customFormat="1">
      <c r="A120" s="169" t="s">
        <v>180</v>
      </c>
      <c r="B120" s="170"/>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77"/>
      <c r="AB120" s="77"/>
      <c r="AC120" s="77"/>
      <c r="AD120" s="77"/>
      <c r="AE120" s="77"/>
      <c r="AF120" s="77"/>
      <c r="AG120" s="77"/>
      <c r="AH120" s="77"/>
      <c r="AI120" s="77"/>
      <c r="AJ120" s="77"/>
      <c r="AK120" s="77"/>
      <c r="AL120" s="77"/>
      <c r="AM120" s="171"/>
    </row>
    <row r="121" spans="1:39" s="28" customFormat="1">
      <c r="A121" s="172" t="s">
        <v>181</v>
      </c>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4"/>
    </row>
    <row r="122" spans="1:39" s="28" customFormat="1">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row>
    <row r="123" spans="1:39" s="28" customFormat="1">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row>
    <row r="124" spans="1:39" s="28" customFormat="1">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row>
    <row r="125" spans="1:39" s="28" customFormat="1">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row>
    <row r="126" spans="1:39" s="28" customFormat="1" ht="6">
      <c r="B126" s="28" t="s">
        <v>77</v>
      </c>
      <c r="C126" s="28" t="s">
        <v>78</v>
      </c>
      <c r="D126" s="28" t="s">
        <v>79</v>
      </c>
      <c r="E126" s="28" t="s">
        <v>80</v>
      </c>
    </row>
    <row r="127" spans="1:39" s="28" customFormat="1" ht="6">
      <c r="A127" s="28" t="s">
        <v>58</v>
      </c>
      <c r="B127" s="29">
        <v>537</v>
      </c>
      <c r="C127" s="29">
        <v>268</v>
      </c>
      <c r="D127" s="29">
        <v>537</v>
      </c>
      <c r="E127" s="29">
        <v>268</v>
      </c>
      <c r="F127" s="28" t="s">
        <v>81</v>
      </c>
      <c r="G127" s="29"/>
    </row>
    <row r="128" spans="1:39" s="28" customFormat="1" ht="6">
      <c r="A128" s="28" t="s">
        <v>59</v>
      </c>
      <c r="B128" s="29">
        <v>684</v>
      </c>
      <c r="C128" s="29">
        <v>342</v>
      </c>
      <c r="D128" s="29">
        <v>684</v>
      </c>
      <c r="E128" s="29">
        <v>342</v>
      </c>
      <c r="F128" s="28" t="s">
        <v>81</v>
      </c>
      <c r="G128" s="29"/>
    </row>
    <row r="129" spans="1:7" s="28" customFormat="1" ht="6">
      <c r="A129" s="28" t="s">
        <v>60</v>
      </c>
      <c r="B129" s="29">
        <v>889</v>
      </c>
      <c r="C129" s="29">
        <v>445</v>
      </c>
      <c r="D129" s="29">
        <v>889</v>
      </c>
      <c r="E129" s="29">
        <v>445</v>
      </c>
      <c r="F129" s="28" t="s">
        <v>81</v>
      </c>
      <c r="G129" s="29"/>
    </row>
    <row r="130" spans="1:7" s="28" customFormat="1" ht="6">
      <c r="A130" s="28" t="s">
        <v>61</v>
      </c>
      <c r="B130" s="29">
        <v>231</v>
      </c>
      <c r="C130" s="29">
        <v>115</v>
      </c>
      <c r="D130" s="29">
        <v>231</v>
      </c>
      <c r="E130" s="29">
        <v>115</v>
      </c>
      <c r="F130" s="28" t="s">
        <v>81</v>
      </c>
      <c r="G130" s="29"/>
    </row>
    <row r="131" spans="1:7" s="28" customFormat="1" ht="6">
      <c r="A131" s="28" t="s">
        <v>8</v>
      </c>
      <c r="B131" s="29">
        <v>226</v>
      </c>
      <c r="C131" s="29">
        <v>113</v>
      </c>
      <c r="D131" s="29">
        <v>226</v>
      </c>
      <c r="E131" s="29">
        <v>113</v>
      </c>
      <c r="F131" s="28" t="s">
        <v>81</v>
      </c>
      <c r="G131" s="29"/>
    </row>
    <row r="132" spans="1:7" s="28" customFormat="1" ht="6">
      <c r="A132" s="28" t="s">
        <v>62</v>
      </c>
      <c r="B132" s="29">
        <v>564</v>
      </c>
      <c r="C132" s="29">
        <v>113</v>
      </c>
      <c r="D132" s="29">
        <v>564</v>
      </c>
      <c r="E132" s="29">
        <v>282</v>
      </c>
      <c r="F132" s="28" t="s">
        <v>81</v>
      </c>
      <c r="G132" s="29"/>
    </row>
    <row r="133" spans="1:7" s="28" customFormat="1" ht="6">
      <c r="A133" s="28" t="s">
        <v>63</v>
      </c>
      <c r="B133" s="29">
        <v>710</v>
      </c>
      <c r="C133" s="29">
        <v>355</v>
      </c>
      <c r="D133" s="29">
        <v>710</v>
      </c>
      <c r="E133" s="29">
        <v>355</v>
      </c>
      <c r="F133" s="28" t="s">
        <v>81</v>
      </c>
      <c r="G133" s="29"/>
    </row>
    <row r="134" spans="1:7" s="28" customFormat="1" ht="6">
      <c r="A134" s="28" t="s">
        <v>64</v>
      </c>
      <c r="B134" s="29">
        <v>1133</v>
      </c>
      <c r="C134" s="29">
        <v>567</v>
      </c>
      <c r="D134" s="29">
        <v>1133</v>
      </c>
      <c r="E134" s="29">
        <v>567</v>
      </c>
      <c r="F134" s="28" t="s">
        <v>81</v>
      </c>
      <c r="G134" s="29"/>
    </row>
    <row r="135" spans="1:7" s="28" customFormat="1" ht="6">
      <c r="A135" s="28" t="s">
        <v>34</v>
      </c>
      <c r="B135" s="175">
        <f t="shared" ref="B135:C136" si="0">D135*$AG$5</f>
        <v>0</v>
      </c>
      <c r="C135" s="175">
        <f t="shared" si="0"/>
        <v>0</v>
      </c>
      <c r="D135" s="29">
        <v>27</v>
      </c>
      <c r="E135" s="29">
        <v>13</v>
      </c>
      <c r="F135" s="28" t="s">
        <v>82</v>
      </c>
      <c r="G135" s="29"/>
    </row>
    <row r="136" spans="1:7" s="28" customFormat="1" ht="6">
      <c r="A136" s="28" t="s">
        <v>65</v>
      </c>
      <c r="B136" s="175">
        <f t="shared" si="0"/>
        <v>0</v>
      </c>
      <c r="C136" s="175">
        <f t="shared" si="0"/>
        <v>0</v>
      </c>
      <c r="D136" s="29">
        <v>27</v>
      </c>
      <c r="E136" s="29">
        <v>13</v>
      </c>
      <c r="F136" s="28" t="s">
        <v>82</v>
      </c>
      <c r="G136" s="29"/>
    </row>
    <row r="137" spans="1:7" s="28" customFormat="1" ht="6">
      <c r="A137" s="28" t="s">
        <v>9</v>
      </c>
      <c r="B137" s="29">
        <v>320</v>
      </c>
      <c r="C137" s="29">
        <v>160</v>
      </c>
      <c r="D137" s="29">
        <v>320</v>
      </c>
      <c r="E137" s="29">
        <v>160</v>
      </c>
      <c r="F137" s="28" t="s">
        <v>81</v>
      </c>
      <c r="G137" s="29"/>
    </row>
    <row r="138" spans="1:7" s="28" customFormat="1" ht="6">
      <c r="A138" s="28" t="s">
        <v>10</v>
      </c>
      <c r="B138" s="29">
        <v>339</v>
      </c>
      <c r="C138" s="29">
        <v>169</v>
      </c>
      <c r="D138" s="29">
        <v>339</v>
      </c>
      <c r="E138" s="29">
        <v>169</v>
      </c>
      <c r="F138" s="28" t="s">
        <v>81</v>
      </c>
      <c r="G138" s="29"/>
    </row>
    <row r="139" spans="1:7" s="28" customFormat="1" ht="6">
      <c r="A139" s="28" t="s">
        <v>11</v>
      </c>
      <c r="B139" s="29">
        <v>311</v>
      </c>
      <c r="C139" s="29">
        <v>156</v>
      </c>
      <c r="D139" s="29">
        <v>311</v>
      </c>
      <c r="E139" s="29">
        <v>156</v>
      </c>
      <c r="F139" s="28" t="s">
        <v>81</v>
      </c>
      <c r="G139" s="29"/>
    </row>
    <row r="140" spans="1:7" s="28" customFormat="1" ht="6">
      <c r="A140" s="28" t="s">
        <v>12</v>
      </c>
      <c r="B140" s="29">
        <v>137</v>
      </c>
      <c r="C140" s="29">
        <v>68</v>
      </c>
      <c r="D140" s="29">
        <v>137</v>
      </c>
      <c r="E140" s="29">
        <v>68</v>
      </c>
      <c r="F140" s="28" t="s">
        <v>81</v>
      </c>
      <c r="G140" s="29"/>
    </row>
    <row r="141" spans="1:7" s="28" customFormat="1" ht="6">
      <c r="A141" s="28" t="s">
        <v>13</v>
      </c>
      <c r="B141" s="29">
        <v>508</v>
      </c>
      <c r="C141" s="29">
        <v>254</v>
      </c>
      <c r="D141" s="29">
        <v>508</v>
      </c>
      <c r="E141" s="29">
        <v>254</v>
      </c>
      <c r="F141" s="28" t="s">
        <v>81</v>
      </c>
      <c r="G141" s="29"/>
    </row>
    <row r="142" spans="1:7" s="28" customFormat="1" ht="6">
      <c r="A142" s="28" t="s">
        <v>14</v>
      </c>
      <c r="B142" s="29">
        <v>204</v>
      </c>
      <c r="C142" s="29">
        <v>102</v>
      </c>
      <c r="D142" s="29">
        <v>204</v>
      </c>
      <c r="E142" s="29">
        <v>102</v>
      </c>
      <c r="F142" s="28" t="s">
        <v>81</v>
      </c>
      <c r="G142" s="29"/>
    </row>
    <row r="143" spans="1:7" s="28" customFormat="1" ht="6">
      <c r="A143" s="28" t="s">
        <v>15</v>
      </c>
      <c r="B143" s="29">
        <v>148</v>
      </c>
      <c r="C143" s="29">
        <v>74</v>
      </c>
      <c r="D143" s="29">
        <v>148</v>
      </c>
      <c r="E143" s="29">
        <v>74</v>
      </c>
      <c r="F143" s="28" t="s">
        <v>81</v>
      </c>
      <c r="G143" s="29"/>
    </row>
    <row r="144" spans="1:7" s="28" customFormat="1" ht="6">
      <c r="A144" s="28" t="s">
        <v>16</v>
      </c>
      <c r="B144" s="29"/>
      <c r="C144" s="29">
        <v>282</v>
      </c>
      <c r="D144" s="29"/>
      <c r="E144" s="29">
        <v>282</v>
      </c>
      <c r="F144" s="28" t="s">
        <v>81</v>
      </c>
      <c r="G144" s="29"/>
    </row>
    <row r="145" spans="1:39" s="28" customFormat="1" ht="6">
      <c r="A145" s="28" t="s">
        <v>66</v>
      </c>
      <c r="B145" s="29">
        <v>33</v>
      </c>
      <c r="C145" s="29">
        <v>16</v>
      </c>
      <c r="D145" s="29">
        <v>33</v>
      </c>
      <c r="E145" s="29">
        <v>16</v>
      </c>
      <c r="F145" s="28" t="s">
        <v>81</v>
      </c>
      <c r="G145" s="29"/>
    </row>
    <row r="146" spans="1:39">
      <c r="A146" s="28" t="s">
        <v>17</v>
      </c>
      <c r="B146" s="29">
        <v>475</v>
      </c>
      <c r="C146" s="29">
        <v>237</v>
      </c>
      <c r="D146" s="29">
        <v>475</v>
      </c>
      <c r="E146" s="29">
        <v>237</v>
      </c>
      <c r="F146" s="28" t="s">
        <v>81</v>
      </c>
      <c r="G146" s="29"/>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row>
    <row r="147" spans="1:39">
      <c r="A147" s="28" t="s">
        <v>18</v>
      </c>
      <c r="B147" s="29">
        <v>638</v>
      </c>
      <c r="C147" s="29">
        <v>319</v>
      </c>
      <c r="D147" s="29">
        <v>638</v>
      </c>
      <c r="E147" s="29">
        <v>319</v>
      </c>
      <c r="F147" s="28" t="s">
        <v>81</v>
      </c>
      <c r="G147" s="29"/>
      <c r="H147" s="28"/>
      <c r="I147" s="28"/>
      <c r="J147" s="28"/>
      <c r="K147" s="28"/>
      <c r="L147" s="28"/>
      <c r="M147" s="28"/>
      <c r="N147" s="28"/>
      <c r="O147" s="28"/>
      <c r="P147" s="28"/>
      <c r="Q147" s="28"/>
      <c r="R147" s="28"/>
      <c r="S147" s="28"/>
      <c r="T147" s="28"/>
      <c r="U147" s="28"/>
      <c r="V147" s="28"/>
      <c r="W147" s="28"/>
      <c r="X147" s="28"/>
      <c r="Y147" s="28"/>
      <c r="Z147" s="28"/>
      <c r="AA147" s="28"/>
      <c r="AB147" s="28"/>
      <c r="AC147" s="28"/>
      <c r="AD147" s="28"/>
      <c r="AE147" s="28"/>
      <c r="AF147" s="28"/>
      <c r="AG147" s="28"/>
      <c r="AH147" s="28"/>
      <c r="AI147" s="28"/>
      <c r="AJ147" s="28"/>
      <c r="AK147" s="28"/>
      <c r="AL147" s="28"/>
      <c r="AM147" s="28"/>
    </row>
    <row r="148" spans="1:39">
      <c r="A148" s="28" t="s">
        <v>19</v>
      </c>
      <c r="B148" s="29">
        <f>D148*$AG$5</f>
        <v>0</v>
      </c>
      <c r="C148" s="29">
        <f>E148*$AG$5</f>
        <v>0</v>
      </c>
      <c r="D148" s="29">
        <v>38</v>
      </c>
      <c r="E148" s="29">
        <v>19</v>
      </c>
      <c r="F148" s="28" t="s">
        <v>82</v>
      </c>
      <c r="G148" s="29"/>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c r="AE148" s="28"/>
      <c r="AF148" s="28"/>
      <c r="AG148" s="28"/>
      <c r="AH148" s="28"/>
      <c r="AI148" s="28"/>
      <c r="AJ148" s="28"/>
      <c r="AK148" s="28"/>
      <c r="AL148" s="28"/>
      <c r="AM148" s="28"/>
    </row>
    <row r="149" spans="1:39">
      <c r="A149" s="28" t="s">
        <v>20</v>
      </c>
      <c r="B149" s="29">
        <f>D149*$AG$5</f>
        <v>0</v>
      </c>
      <c r="C149" s="29">
        <f t="shared" ref="C149:C161" si="1">E149*$AG$5</f>
        <v>0</v>
      </c>
      <c r="D149" s="29">
        <v>40</v>
      </c>
      <c r="E149" s="29">
        <v>20</v>
      </c>
      <c r="F149" s="28" t="s">
        <v>82</v>
      </c>
      <c r="G149" s="29"/>
      <c r="H149" s="28"/>
      <c r="I149" s="28"/>
      <c r="J149" s="28"/>
      <c r="K149" s="28"/>
      <c r="L149" s="28"/>
      <c r="M149" s="28"/>
      <c r="N149" s="28"/>
      <c r="O149" s="28"/>
      <c r="P149" s="28"/>
      <c r="Q149" s="28"/>
      <c r="R149" s="28"/>
      <c r="S149" s="28"/>
      <c r="T149" s="28"/>
      <c r="U149" s="28"/>
      <c r="V149" s="28"/>
      <c r="W149" s="28"/>
      <c r="X149" s="28"/>
      <c r="Y149" s="28"/>
      <c r="Z149" s="28"/>
      <c r="AA149" s="28"/>
      <c r="AB149" s="28"/>
      <c r="AC149" s="28"/>
      <c r="AD149" s="28"/>
      <c r="AE149" s="28"/>
      <c r="AF149" s="28"/>
      <c r="AG149" s="28"/>
      <c r="AH149" s="28"/>
      <c r="AI149" s="28"/>
      <c r="AJ149" s="28"/>
      <c r="AK149" s="28"/>
      <c r="AL149" s="28"/>
      <c r="AM149" s="28"/>
    </row>
    <row r="150" spans="1:39">
      <c r="A150" s="28" t="s">
        <v>21</v>
      </c>
      <c r="B150" s="29">
        <f t="shared" ref="B150:B161" si="2">D150*$AG$5</f>
        <v>0</v>
      </c>
      <c r="C150" s="29">
        <f t="shared" si="1"/>
        <v>0</v>
      </c>
      <c r="D150" s="29">
        <v>38</v>
      </c>
      <c r="E150" s="29">
        <v>19</v>
      </c>
      <c r="F150" s="28" t="s">
        <v>82</v>
      </c>
      <c r="G150" s="29"/>
      <c r="H150" s="28"/>
      <c r="I150" s="28"/>
      <c r="J150" s="28"/>
      <c r="K150" s="28"/>
      <c r="L150" s="28"/>
      <c r="M150" s="28"/>
      <c r="N150" s="28"/>
      <c r="O150" s="28"/>
      <c r="P150" s="28"/>
      <c r="Q150" s="28"/>
      <c r="R150" s="28"/>
      <c r="S150" s="28"/>
      <c r="T150" s="28"/>
      <c r="U150" s="28"/>
      <c r="V150" s="28"/>
      <c r="W150" s="28"/>
      <c r="X150" s="28"/>
      <c r="Y150" s="28"/>
      <c r="Z150" s="28"/>
      <c r="AA150" s="28"/>
      <c r="AB150" s="28"/>
      <c r="AC150" s="28"/>
      <c r="AD150" s="28"/>
      <c r="AE150" s="28"/>
      <c r="AF150" s="28"/>
      <c r="AG150" s="28"/>
      <c r="AH150" s="28"/>
      <c r="AI150" s="28"/>
      <c r="AJ150" s="28"/>
      <c r="AK150" s="28"/>
      <c r="AL150" s="28"/>
      <c r="AM150" s="28"/>
    </row>
    <row r="151" spans="1:39">
      <c r="A151" s="28" t="s">
        <v>22</v>
      </c>
      <c r="B151" s="29">
        <f t="shared" si="2"/>
        <v>0</v>
      </c>
      <c r="C151" s="29">
        <f t="shared" si="1"/>
        <v>0</v>
      </c>
      <c r="D151" s="29">
        <v>48</v>
      </c>
      <c r="E151" s="29">
        <v>24</v>
      </c>
      <c r="F151" s="28" t="s">
        <v>82</v>
      </c>
      <c r="G151" s="29"/>
      <c r="H151" s="28"/>
      <c r="I151" s="28"/>
      <c r="J151" s="28"/>
      <c r="K151" s="28"/>
      <c r="L151" s="28"/>
      <c r="M151" s="28"/>
      <c r="N151" s="28"/>
      <c r="O151" s="28"/>
      <c r="P151" s="28"/>
      <c r="Q151" s="28"/>
      <c r="R151" s="28"/>
      <c r="S151" s="28"/>
      <c r="T151" s="28"/>
      <c r="U151" s="28"/>
      <c r="V151" s="28"/>
      <c r="W151" s="28"/>
      <c r="X151" s="28"/>
      <c r="Y151" s="28"/>
      <c r="Z151" s="28"/>
      <c r="AA151" s="28"/>
      <c r="AB151" s="28"/>
      <c r="AC151" s="28"/>
      <c r="AD151" s="28"/>
      <c r="AE151" s="28"/>
      <c r="AF151" s="28"/>
      <c r="AG151" s="28"/>
      <c r="AH151" s="28"/>
      <c r="AI151" s="28"/>
      <c r="AJ151" s="28"/>
      <c r="AK151" s="28"/>
      <c r="AL151" s="28"/>
      <c r="AM151" s="28"/>
    </row>
    <row r="152" spans="1:39">
      <c r="A152" s="28" t="s">
        <v>23</v>
      </c>
      <c r="B152" s="29">
        <f t="shared" si="2"/>
        <v>0</v>
      </c>
      <c r="C152" s="29">
        <f t="shared" si="1"/>
        <v>0</v>
      </c>
      <c r="D152" s="29">
        <v>43</v>
      </c>
      <c r="E152" s="29">
        <v>21</v>
      </c>
      <c r="F152" s="28" t="s">
        <v>82</v>
      </c>
      <c r="G152" s="29"/>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c r="AJ152" s="28"/>
      <c r="AK152" s="28"/>
      <c r="AL152" s="28"/>
      <c r="AM152" s="28"/>
    </row>
    <row r="153" spans="1:39">
      <c r="A153" s="28" t="s">
        <v>24</v>
      </c>
      <c r="B153" s="29">
        <f t="shared" si="2"/>
        <v>0</v>
      </c>
      <c r="C153" s="29">
        <f t="shared" si="1"/>
        <v>0</v>
      </c>
      <c r="D153" s="29">
        <v>36</v>
      </c>
      <c r="E153" s="29">
        <v>18</v>
      </c>
      <c r="F153" s="28" t="s">
        <v>82</v>
      </c>
      <c r="G153" s="29"/>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c r="AE153" s="28"/>
      <c r="AF153" s="28"/>
      <c r="AG153" s="28"/>
      <c r="AH153" s="28"/>
      <c r="AI153" s="28"/>
      <c r="AJ153" s="28"/>
      <c r="AK153" s="28"/>
      <c r="AL153" s="28"/>
      <c r="AM153" s="28"/>
    </row>
    <row r="154" spans="1:39">
      <c r="A154" s="28" t="s">
        <v>67</v>
      </c>
      <c r="B154" s="29">
        <f t="shared" si="2"/>
        <v>0</v>
      </c>
      <c r="C154" s="29">
        <f t="shared" si="1"/>
        <v>0</v>
      </c>
      <c r="D154" s="29">
        <v>37</v>
      </c>
      <c r="E154" s="29">
        <v>19</v>
      </c>
      <c r="F154" s="28" t="s">
        <v>82</v>
      </c>
      <c r="G154" s="29"/>
      <c r="H154" s="28"/>
      <c r="I154" s="28"/>
      <c r="J154" s="28"/>
      <c r="K154" s="28"/>
      <c r="L154" s="28"/>
      <c r="M154" s="28"/>
      <c r="N154" s="28"/>
      <c r="O154" s="28"/>
      <c r="P154" s="28"/>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row>
    <row r="155" spans="1:39">
      <c r="A155" s="28" t="s">
        <v>68</v>
      </c>
      <c r="B155" s="29">
        <f t="shared" si="2"/>
        <v>0</v>
      </c>
      <c r="C155" s="29">
        <f t="shared" si="1"/>
        <v>0</v>
      </c>
      <c r="D155" s="29">
        <v>35</v>
      </c>
      <c r="E155" s="29">
        <v>18</v>
      </c>
      <c r="F155" s="28" t="s">
        <v>82</v>
      </c>
      <c r="G155" s="29"/>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row>
    <row r="156" spans="1:39">
      <c r="A156" s="28" t="s">
        <v>69</v>
      </c>
      <c r="B156" s="29">
        <f t="shared" si="2"/>
        <v>0</v>
      </c>
      <c r="C156" s="29">
        <f t="shared" si="1"/>
        <v>0</v>
      </c>
      <c r="D156" s="29">
        <v>37</v>
      </c>
      <c r="E156" s="29">
        <v>19</v>
      </c>
      <c r="F156" s="28" t="s">
        <v>82</v>
      </c>
      <c r="G156" s="29"/>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row>
    <row r="157" spans="1:39">
      <c r="A157" s="28" t="s">
        <v>70</v>
      </c>
      <c r="B157" s="29">
        <f t="shared" si="2"/>
        <v>0</v>
      </c>
      <c r="C157" s="29">
        <f t="shared" si="1"/>
        <v>0</v>
      </c>
      <c r="D157" s="29">
        <v>35</v>
      </c>
      <c r="E157" s="29">
        <v>18</v>
      </c>
      <c r="F157" s="28" t="s">
        <v>82</v>
      </c>
      <c r="G157" s="29"/>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row>
    <row r="158" spans="1:39">
      <c r="A158" s="28" t="s">
        <v>71</v>
      </c>
      <c r="B158" s="29">
        <f t="shared" si="2"/>
        <v>0</v>
      </c>
      <c r="C158" s="29">
        <f t="shared" si="1"/>
        <v>0</v>
      </c>
      <c r="D158" s="29">
        <v>37</v>
      </c>
      <c r="E158" s="29">
        <v>19</v>
      </c>
      <c r="F158" s="28" t="s">
        <v>82</v>
      </c>
      <c r="G158" s="29"/>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row>
    <row r="159" spans="1:39">
      <c r="A159" s="28" t="s">
        <v>72</v>
      </c>
      <c r="B159" s="29">
        <f t="shared" si="2"/>
        <v>0</v>
      </c>
      <c r="C159" s="29">
        <f t="shared" si="1"/>
        <v>0</v>
      </c>
      <c r="D159" s="29">
        <v>35</v>
      </c>
      <c r="E159" s="29">
        <v>18</v>
      </c>
      <c r="F159" s="28" t="s">
        <v>82</v>
      </c>
      <c r="G159" s="29"/>
      <c r="H159" s="28"/>
      <c r="I159" s="28"/>
      <c r="J159" s="28"/>
      <c r="K159" s="28"/>
      <c r="L159" s="28"/>
      <c r="M159" s="28"/>
      <c r="N159" s="28"/>
      <c r="O159" s="28"/>
      <c r="P159" s="28"/>
      <c r="Q159" s="28"/>
      <c r="R159" s="28"/>
      <c r="S159" s="28"/>
      <c r="T159" s="28"/>
      <c r="U159" s="28"/>
      <c r="V159" s="28"/>
      <c r="W159" s="28"/>
      <c r="X159" s="28"/>
      <c r="Y159" s="28"/>
      <c r="Z159" s="28"/>
      <c r="AA159" s="28"/>
      <c r="AB159" s="28"/>
      <c r="AC159" s="28"/>
      <c r="AD159" s="28"/>
      <c r="AE159" s="28"/>
      <c r="AF159" s="28"/>
      <c r="AG159" s="28"/>
      <c r="AH159" s="28"/>
      <c r="AI159" s="28"/>
      <c r="AJ159" s="28"/>
      <c r="AK159" s="28"/>
      <c r="AL159" s="28"/>
      <c r="AM159" s="28"/>
    </row>
    <row r="160" spans="1:39">
      <c r="A160" s="28" t="s">
        <v>73</v>
      </c>
      <c r="B160" s="29">
        <f t="shared" si="2"/>
        <v>0</v>
      </c>
      <c r="C160" s="29">
        <f t="shared" si="1"/>
        <v>0</v>
      </c>
      <c r="D160" s="29">
        <v>37</v>
      </c>
      <c r="E160" s="29">
        <v>19</v>
      </c>
      <c r="F160" s="28" t="s">
        <v>82</v>
      </c>
      <c r="G160" s="29"/>
      <c r="H160" s="28"/>
      <c r="I160" s="28"/>
      <c r="J160" s="28"/>
      <c r="K160" s="28"/>
      <c r="L160" s="28"/>
      <c r="M160" s="28"/>
      <c r="N160" s="28"/>
      <c r="O160" s="28"/>
      <c r="P160" s="28"/>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row>
    <row r="161" spans="1:39">
      <c r="A161" s="28" t="s">
        <v>74</v>
      </c>
      <c r="B161" s="29">
        <f t="shared" si="2"/>
        <v>0</v>
      </c>
      <c r="C161" s="29">
        <f t="shared" si="1"/>
        <v>0</v>
      </c>
      <c r="D161" s="29">
        <v>35</v>
      </c>
      <c r="E161" s="29">
        <v>18</v>
      </c>
      <c r="F161" s="28" t="s">
        <v>82</v>
      </c>
      <c r="G161" s="29"/>
      <c r="H161" s="28"/>
      <c r="I161" s="28"/>
      <c r="J161" s="28"/>
      <c r="K161" s="28"/>
      <c r="L161" s="28"/>
      <c r="M161" s="28"/>
      <c r="N161" s="28"/>
      <c r="O161" s="28"/>
      <c r="P161" s="28"/>
      <c r="Q161" s="28"/>
      <c r="R161" s="28"/>
      <c r="S161" s="28"/>
      <c r="T161" s="28"/>
      <c r="U161" s="28"/>
      <c r="V161" s="28"/>
      <c r="W161" s="28"/>
      <c r="X161" s="28"/>
      <c r="Y161" s="28"/>
      <c r="Z161" s="28"/>
      <c r="AA161" s="28"/>
      <c r="AB161" s="28"/>
      <c r="AC161" s="28"/>
      <c r="AD161" s="28"/>
      <c r="AE161" s="28"/>
      <c r="AF161" s="28"/>
      <c r="AG161" s="28"/>
      <c r="AH161" s="28"/>
      <c r="AI161" s="28"/>
      <c r="AJ161" s="28"/>
      <c r="AK161" s="28"/>
      <c r="AL161" s="28"/>
      <c r="AM161" s="28"/>
    </row>
    <row r="162" spans="1:39">
      <c r="A162" s="28"/>
      <c r="B162" s="28"/>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row>
    <row r="163" spans="1:39">
      <c r="A163" s="28" t="s">
        <v>83</v>
      </c>
      <c r="B163" s="28" t="s">
        <v>84</v>
      </c>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row>
    <row r="164" spans="1:39">
      <c r="A164" s="28" t="s">
        <v>85</v>
      </c>
      <c r="B164" s="28">
        <v>0</v>
      </c>
      <c r="C164" s="28" t="b">
        <v>0</v>
      </c>
      <c r="D164" s="28" t="b">
        <v>0</v>
      </c>
      <c r="E164" s="28" t="b">
        <v>0</v>
      </c>
      <c r="F164" s="28">
        <v>0</v>
      </c>
      <c r="G164" s="28">
        <v>0</v>
      </c>
      <c r="H164" s="28"/>
      <c r="I164" s="28"/>
      <c r="J164" s="28"/>
      <c r="K164" s="28"/>
      <c r="L164" s="28"/>
      <c r="M164" s="28"/>
      <c r="N164" s="28"/>
      <c r="O164" s="28"/>
      <c r="P164" s="28"/>
      <c r="Q164" s="28"/>
      <c r="R164" s="28"/>
      <c r="S164" s="28"/>
      <c r="T164" s="28"/>
      <c r="U164" s="28"/>
      <c r="V164" s="28"/>
      <c r="W164" s="28"/>
      <c r="X164" s="28"/>
      <c r="Y164" s="28"/>
      <c r="Z164" s="28"/>
      <c r="AA164" s="28"/>
      <c r="AB164" s="28"/>
      <c r="AC164" s="28"/>
      <c r="AD164" s="28"/>
      <c r="AE164" s="28"/>
      <c r="AF164" s="28"/>
      <c r="AG164" s="28"/>
      <c r="AH164" s="28"/>
      <c r="AI164" s="28"/>
      <c r="AJ164" s="28"/>
      <c r="AK164" s="28"/>
      <c r="AL164" s="28"/>
      <c r="AM164" s="28"/>
    </row>
    <row r="165" spans="1:39">
      <c r="A165" s="28" t="s">
        <v>86</v>
      </c>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c r="AI165" s="28"/>
      <c r="AJ165" s="28"/>
      <c r="AK165" s="28"/>
      <c r="AL165" s="28"/>
      <c r="AM165" s="28"/>
    </row>
    <row r="166" spans="1:39">
      <c r="A166" s="28" t="s">
        <v>87</v>
      </c>
      <c r="B166" s="28"/>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row>
    <row r="167" spans="1:39">
      <c r="A167" s="28" t="s">
        <v>88</v>
      </c>
      <c r="B167" s="28"/>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c r="AD167" s="28"/>
      <c r="AE167" s="28"/>
      <c r="AF167" s="28"/>
      <c r="AG167" s="28"/>
      <c r="AH167" s="28"/>
      <c r="AI167" s="28"/>
      <c r="AJ167" s="28"/>
      <c r="AK167" s="28"/>
      <c r="AL167" s="28"/>
      <c r="AM167" s="28"/>
    </row>
    <row r="168" spans="1:39">
      <c r="A168" s="28" t="s">
        <v>89</v>
      </c>
      <c r="B168" s="28"/>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row>
    <row r="169" spans="1:39">
      <c r="A169" s="28" t="s">
        <v>90</v>
      </c>
      <c r="B169" s="28"/>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c r="AD169" s="28"/>
      <c r="AE169" s="28"/>
      <c r="AF169" s="28"/>
      <c r="AG169" s="28"/>
      <c r="AH169" s="28"/>
      <c r="AI169" s="28"/>
      <c r="AJ169" s="28"/>
      <c r="AK169" s="28"/>
      <c r="AL169" s="28"/>
      <c r="AM169" s="28"/>
    </row>
    <row r="170" spans="1:39">
      <c r="A170" s="28" t="s">
        <v>91</v>
      </c>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row>
  </sheetData>
  <sheetProtection formatCells="0" formatColumns="0" formatRows="0" insertColumns="0" insertRows="0" autoFilter="0"/>
  <mergeCells count="205">
    <mergeCell ref="AP5:AT5"/>
    <mergeCell ref="B6:K7"/>
    <mergeCell ref="Q6:R6"/>
    <mergeCell ref="T6:V6"/>
    <mergeCell ref="AT6:AT7"/>
    <mergeCell ref="L7:AM7"/>
    <mergeCell ref="A3:A9"/>
    <mergeCell ref="L3:AF3"/>
    <mergeCell ref="AG3:AM3"/>
    <mergeCell ref="L4:AF4"/>
    <mergeCell ref="AG4:AM4"/>
    <mergeCell ref="AP4:AT4"/>
    <mergeCell ref="L5:AB5"/>
    <mergeCell ref="AC5:AF5"/>
    <mergeCell ref="AG5:AK5"/>
    <mergeCell ref="AL5:AM5"/>
    <mergeCell ref="S8:Y8"/>
    <mergeCell ref="AG8:AM8"/>
    <mergeCell ref="L9:AM9"/>
    <mergeCell ref="A10:H11"/>
    <mergeCell ref="K13:N13"/>
    <mergeCell ref="O13:Q13"/>
    <mergeCell ref="R13:S13"/>
    <mergeCell ref="T13:X13"/>
    <mergeCell ref="Y13:AA13"/>
    <mergeCell ref="AB13:AC13"/>
    <mergeCell ref="A24:E24"/>
    <mergeCell ref="F24:J24"/>
    <mergeCell ref="K24:AM24"/>
    <mergeCell ref="A25:E25"/>
    <mergeCell ref="F25:J25"/>
    <mergeCell ref="K25:AM25"/>
    <mergeCell ref="AD13:AH13"/>
    <mergeCell ref="AI13:AK13"/>
    <mergeCell ref="AL13:AM13"/>
    <mergeCell ref="H14:J14"/>
    <mergeCell ref="K14:AE14"/>
    <mergeCell ref="C15:AM22"/>
    <mergeCell ref="A28:E28"/>
    <mergeCell ref="F28:J28"/>
    <mergeCell ref="K28:AM28"/>
    <mergeCell ref="A29:E29"/>
    <mergeCell ref="F29:J29"/>
    <mergeCell ref="K29:AM29"/>
    <mergeCell ref="A26:E26"/>
    <mergeCell ref="F26:J26"/>
    <mergeCell ref="K26:AM26"/>
    <mergeCell ref="A27:E27"/>
    <mergeCell ref="F27:J27"/>
    <mergeCell ref="K27:AM27"/>
    <mergeCell ref="A32:E32"/>
    <mergeCell ref="F32:J32"/>
    <mergeCell ref="K32:AM32"/>
    <mergeCell ref="A33:E33"/>
    <mergeCell ref="F33:J33"/>
    <mergeCell ref="K33:AM33"/>
    <mergeCell ref="A30:E30"/>
    <mergeCell ref="F30:J30"/>
    <mergeCell ref="K30:AM30"/>
    <mergeCell ref="A31:E31"/>
    <mergeCell ref="F31:J31"/>
    <mergeCell ref="K31:AM31"/>
    <mergeCell ref="A36:E36"/>
    <mergeCell ref="F36:J36"/>
    <mergeCell ref="K36:AM36"/>
    <mergeCell ref="A37:E37"/>
    <mergeCell ref="F37:J37"/>
    <mergeCell ref="K37:AM37"/>
    <mergeCell ref="A34:E34"/>
    <mergeCell ref="F34:J34"/>
    <mergeCell ref="K34:AM34"/>
    <mergeCell ref="A35:E35"/>
    <mergeCell ref="F35:J35"/>
    <mergeCell ref="K35:AM35"/>
    <mergeCell ref="A40:E40"/>
    <mergeCell ref="F40:J40"/>
    <mergeCell ref="K40:AM40"/>
    <mergeCell ref="A41:E41"/>
    <mergeCell ref="F41:J41"/>
    <mergeCell ref="K41:AM41"/>
    <mergeCell ref="A38:E38"/>
    <mergeCell ref="F38:J38"/>
    <mergeCell ref="K38:AM38"/>
    <mergeCell ref="A39:E39"/>
    <mergeCell ref="F39:J39"/>
    <mergeCell ref="K39:AM39"/>
    <mergeCell ref="A44:E44"/>
    <mergeCell ref="F44:J44"/>
    <mergeCell ref="K44:AM44"/>
    <mergeCell ref="A45:E45"/>
    <mergeCell ref="F45:J45"/>
    <mergeCell ref="K45:AM45"/>
    <mergeCell ref="A42:E42"/>
    <mergeCell ref="F42:J42"/>
    <mergeCell ref="K42:AM42"/>
    <mergeCell ref="A43:E43"/>
    <mergeCell ref="F43:J43"/>
    <mergeCell ref="K43:AM43"/>
    <mergeCell ref="A50:E50"/>
    <mergeCell ref="F50:J50"/>
    <mergeCell ref="K50:AM50"/>
    <mergeCell ref="A51:E51"/>
    <mergeCell ref="F51:J51"/>
    <mergeCell ref="K51:AM51"/>
    <mergeCell ref="A48:E48"/>
    <mergeCell ref="F48:J48"/>
    <mergeCell ref="K48:AM48"/>
    <mergeCell ref="A49:E49"/>
    <mergeCell ref="F49:J49"/>
    <mergeCell ref="K49:AM49"/>
    <mergeCell ref="A52:E52"/>
    <mergeCell ref="F52:J52"/>
    <mergeCell ref="K52:AM52"/>
    <mergeCell ref="W54:Z54"/>
    <mergeCell ref="AA54:AC54"/>
    <mergeCell ref="AD54:AE54"/>
    <mergeCell ref="AF54:AH54"/>
    <mergeCell ref="AI54:AK54"/>
    <mergeCell ref="AL54:AM54"/>
    <mergeCell ref="A60:E60"/>
    <mergeCell ref="F60:J60"/>
    <mergeCell ref="K60:AM60"/>
    <mergeCell ref="A61:E61"/>
    <mergeCell ref="F61:J61"/>
    <mergeCell ref="K61:AM61"/>
    <mergeCell ref="H55:J55"/>
    <mergeCell ref="K55:AE55"/>
    <mergeCell ref="C56:AM57"/>
    <mergeCell ref="A58:E58"/>
    <mergeCell ref="A59:E59"/>
    <mergeCell ref="F59:J59"/>
    <mergeCell ref="K59:AM59"/>
    <mergeCell ref="A64:E64"/>
    <mergeCell ref="F64:J64"/>
    <mergeCell ref="K64:AM64"/>
    <mergeCell ref="A65:E65"/>
    <mergeCell ref="F65:J65"/>
    <mergeCell ref="K65:AM65"/>
    <mergeCell ref="A62:E62"/>
    <mergeCell ref="F62:J62"/>
    <mergeCell ref="K62:AM62"/>
    <mergeCell ref="A63:E63"/>
    <mergeCell ref="F63:J63"/>
    <mergeCell ref="K63:AM63"/>
    <mergeCell ref="A68:E68"/>
    <mergeCell ref="F68:J68"/>
    <mergeCell ref="K68:AM68"/>
    <mergeCell ref="A69:E69"/>
    <mergeCell ref="F69:J69"/>
    <mergeCell ref="K69:AM69"/>
    <mergeCell ref="A66:E66"/>
    <mergeCell ref="F66:J66"/>
    <mergeCell ref="K66:AM66"/>
    <mergeCell ref="A67:E67"/>
    <mergeCell ref="F67:J67"/>
    <mergeCell ref="K67:AM67"/>
    <mergeCell ref="A106:AK106"/>
    <mergeCell ref="A111:AK111"/>
    <mergeCell ref="A115:AK115"/>
    <mergeCell ref="B76:AM76"/>
    <mergeCell ref="B77:AM77"/>
    <mergeCell ref="T79:AM79"/>
    <mergeCell ref="B80:AF80"/>
    <mergeCell ref="A70:E70"/>
    <mergeCell ref="F70:J70"/>
    <mergeCell ref="K70:AM70"/>
    <mergeCell ref="A71:E71"/>
    <mergeCell ref="F71:J71"/>
    <mergeCell ref="K71:AM71"/>
    <mergeCell ref="AG80:AM80"/>
    <mergeCell ref="B81:AF81"/>
    <mergeCell ref="AG81:AM81"/>
    <mergeCell ref="B82:AF82"/>
    <mergeCell ref="AG82:AM82"/>
    <mergeCell ref="B83:AF83"/>
    <mergeCell ref="AG83:AM83"/>
    <mergeCell ref="A72:E72"/>
    <mergeCell ref="F72:J72"/>
    <mergeCell ref="K72:AM72"/>
    <mergeCell ref="B88:AF88"/>
    <mergeCell ref="AG88:AM88"/>
    <mergeCell ref="B89:AF89"/>
    <mergeCell ref="AG89:AM89"/>
    <mergeCell ref="B90:AF90"/>
    <mergeCell ref="AG90:AM90"/>
    <mergeCell ref="B84:AF84"/>
    <mergeCell ref="AG84:AM84"/>
    <mergeCell ref="B85:AF85"/>
    <mergeCell ref="AG85:AM85"/>
    <mergeCell ref="T86:AM86"/>
    <mergeCell ref="B87:AF87"/>
    <mergeCell ref="AG87:AM87"/>
    <mergeCell ref="B94:AF94"/>
    <mergeCell ref="AG94:AM94"/>
    <mergeCell ref="T95:AM95"/>
    <mergeCell ref="B96:AF96"/>
    <mergeCell ref="AG96:AM96"/>
    <mergeCell ref="B97:AF97"/>
    <mergeCell ref="AG97:AM97"/>
    <mergeCell ref="B91:AF91"/>
    <mergeCell ref="AG91:AM91"/>
    <mergeCell ref="B92:AF92"/>
    <mergeCell ref="AG92:AM92"/>
    <mergeCell ref="B93:AF93"/>
    <mergeCell ref="AG93:AM93"/>
  </mergeCells>
  <phoneticPr fontId="2"/>
  <dataValidations count="4">
    <dataValidation imeMode="halfAlpha" allowBlank="1" showInputMessage="1" showErrorMessage="1" sqref="S54:V54 AD53:AH53 S53:X53 J53:N54 AM53"/>
    <dataValidation type="list" allowBlank="1" showInputMessage="1" showErrorMessage="1" sqref="H14:J14">
      <formula1>$A$163:$A$168</formula1>
    </dataValidation>
    <dataValidation type="list" allowBlank="1" showInputMessage="1" showErrorMessage="1" sqref="H55:J55">
      <formula1>$A$169:$A$170</formula1>
    </dataValidation>
    <dataValidation type="list" allowBlank="1" showInputMessage="1" showErrorMessage="1" sqref="L5:AB5">
      <formula1>$A$127:$A$161</formula1>
    </dataValidation>
  </dataValidations>
  <printOptions horizontalCentered="1"/>
  <pageMargins left="0.55118110236220474" right="0.55118110236220474" top="0.82677165354330717" bottom="0.23622047244094491" header="0.51181102362204722" footer="0.35433070866141736"/>
  <pageSetup paperSize="9" scale="96" orientation="portrait" r:id="rId1"/>
  <headerFooter alignWithMargins="0"/>
  <rowBreaks count="1" manualBreakCount="1">
    <brk id="5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7</xdr:col>
                    <xdr:colOff>95250</xdr:colOff>
                    <xdr:row>9</xdr:row>
                    <xdr:rowOff>28575</xdr:rowOff>
                  </from>
                  <to>
                    <xdr:col>9</xdr:col>
                    <xdr:colOff>19050</xdr:colOff>
                    <xdr:row>10</xdr:row>
                    <xdr:rowOff>57150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7</xdr:col>
                    <xdr:colOff>95250</xdr:colOff>
                    <xdr:row>10</xdr:row>
                    <xdr:rowOff>19050</xdr:rowOff>
                  </from>
                  <to>
                    <xdr:col>9</xdr:col>
                    <xdr:colOff>19050</xdr:colOff>
                    <xdr:row>11</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4"/>
  <sheetViews>
    <sheetView view="pageBreakPreview" zoomScaleNormal="100" zoomScaleSheetLayoutView="100" workbookViewId="0"/>
  </sheetViews>
  <sheetFormatPr defaultRowHeight="13.5"/>
  <cols>
    <col min="1" max="1" width="3.125" style="93" customWidth="1"/>
    <col min="2" max="2" width="7.75" style="93" customWidth="1"/>
    <col min="3" max="3" width="32.375" style="94" customWidth="1"/>
    <col min="4" max="4" width="27.5" style="94" customWidth="1"/>
    <col min="5" max="5" width="4.25" style="93" customWidth="1"/>
    <col min="6" max="16384" width="9" style="93"/>
  </cols>
  <sheetData>
    <row r="2" spans="2:4" ht="17.25">
      <c r="B2" s="101" t="s">
        <v>115</v>
      </c>
      <c r="C2" s="100"/>
    </row>
    <row r="3" spans="2:4" ht="14.25">
      <c r="C3" s="100"/>
    </row>
    <row r="4" spans="2:4" ht="14.25">
      <c r="B4" s="96" t="s">
        <v>114</v>
      </c>
      <c r="C4" s="99" t="s">
        <v>113</v>
      </c>
      <c r="D4" s="99" t="s">
        <v>112</v>
      </c>
    </row>
    <row r="5" spans="2:4" ht="42" customHeight="1">
      <c r="B5" s="96">
        <v>1</v>
      </c>
      <c r="C5" s="95"/>
      <c r="D5" s="95"/>
    </row>
    <row r="6" spans="2:4" ht="36" customHeight="1">
      <c r="B6" s="96">
        <v>2</v>
      </c>
      <c r="C6" s="95" t="s">
        <v>116</v>
      </c>
      <c r="D6" s="95"/>
    </row>
    <row r="7" spans="2:4" ht="110.25" customHeight="1">
      <c r="B7" s="96">
        <v>3</v>
      </c>
      <c r="C7" s="95"/>
      <c r="D7" s="95" t="s">
        <v>117</v>
      </c>
    </row>
    <row r="8" spans="2:4" ht="39" customHeight="1">
      <c r="B8" s="96">
        <v>4</v>
      </c>
      <c r="C8" s="95" t="s">
        <v>111</v>
      </c>
      <c r="D8" s="95"/>
    </row>
    <row r="9" spans="2:4" ht="48.75" customHeight="1">
      <c r="B9" s="96">
        <v>5</v>
      </c>
      <c r="C9" s="95" t="s">
        <v>110</v>
      </c>
      <c r="D9" s="95"/>
    </row>
    <row r="10" spans="2:4" ht="34.5" customHeight="1">
      <c r="B10" s="96">
        <v>6</v>
      </c>
      <c r="C10" s="95" t="s">
        <v>109</v>
      </c>
      <c r="D10" s="95"/>
    </row>
    <row r="11" spans="2:4" ht="93" customHeight="1">
      <c r="B11" s="96">
        <v>7</v>
      </c>
      <c r="C11" s="98" t="s">
        <v>118</v>
      </c>
      <c r="D11" s="97"/>
    </row>
    <row r="12" spans="2:4" ht="75" customHeight="1">
      <c r="B12" s="96">
        <v>8</v>
      </c>
      <c r="C12" s="95" t="s">
        <v>122</v>
      </c>
      <c r="D12" s="95"/>
    </row>
    <row r="13" spans="2:4" ht="81.75" customHeight="1">
      <c r="B13" s="96">
        <v>9</v>
      </c>
      <c r="C13" s="95" t="s">
        <v>119</v>
      </c>
      <c r="D13" s="95"/>
    </row>
    <row r="14" spans="2:4" ht="54" customHeight="1"/>
  </sheetData>
  <phoneticPr fontId="2"/>
  <pageMargins left="0.7" right="0.7" top="0.75" bottom="0.75" header="0.3" footer="0.3"/>
  <pageSetup paperSize="9" scale="9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申請額算出内訳</vt:lpstr>
      <vt:lpstr>個票１</vt:lpstr>
      <vt:lpstr>（はじめにお読みください）本計画書の使い方</vt:lpstr>
      <vt:lpstr>個票１!Print_Area</vt:lpstr>
      <vt:lpstr>申請額算出内訳!Print_Area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福祉基盤課</cp:lastModifiedBy>
  <cp:lastPrinted>2023-05-10T05:25:30Z</cp:lastPrinted>
  <dcterms:created xsi:type="dcterms:W3CDTF">2006-08-28T05:03:08Z</dcterms:created>
  <dcterms:modified xsi:type="dcterms:W3CDTF">2023-11-29T04:44:59Z</dcterms:modified>
</cp:coreProperties>
</file>