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6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 defaultThemeVersion="124226"/>
  <xr:revisionPtr revIDLastSave="0" documentId="13_ncr:1_{4C561582-B117-4A84-9F20-24B78637E165}" xr6:coauthVersionLast="47" xr6:coauthVersionMax="47" xr10:uidLastSave="{00000000-0000-0000-0000-000000000000}"/>
  <bookViews>
    <workbookView xWindow="-108" yWindow="-108" windowWidth="23256" windowHeight="12456" tabRatio="717" activeTab="4" xr2:uid="{00000000-000D-0000-FFFF-FFFF00000000}"/>
  </bookViews>
  <sheets>
    <sheet name="精算書(訪)" sheetId="30" r:id="rId1"/>
    <sheet name="精算書(訪)(例)" sheetId="29" r:id="rId2"/>
    <sheet name="請求書(訪)" sheetId="31" r:id="rId3"/>
    <sheet name="請求書(訪)(例)" sheetId="27" r:id="rId4"/>
    <sheet name="請求額内訳書(訪)" sheetId="32" r:id="rId5"/>
    <sheet name="請求額内訳書(訪)(例) " sheetId="34" r:id="rId6"/>
  </sheets>
  <definedNames>
    <definedName name="_xlnm.Print_Area" localSheetId="0">'精算書(訪)'!$A$1:$AL$47</definedName>
    <definedName name="_xlnm.Print_Area" localSheetId="1">'精算書(訪)(例)'!$A$1:$AL$47</definedName>
    <definedName name="_xlnm.Print_Area" localSheetId="4">'請求額内訳書(訪)'!$A$1:$AO$24</definedName>
    <definedName name="_xlnm.Print_Area" localSheetId="5">'請求額内訳書(訪)(例) '!$A$1:$AO$24</definedName>
    <definedName name="_xlnm.Print_Area" localSheetId="2">'請求書(訪)'!$A$1:$AL$49</definedName>
    <definedName name="_xlnm.Print_Area" localSheetId="3">'請求書(訪)(例)'!$A$1:$AL$49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2" l="1"/>
  <c r="Q27" i="27"/>
  <c r="W6" i="34"/>
  <c r="P6" i="34"/>
  <c r="AL14" i="34"/>
  <c r="AL12" i="34"/>
  <c r="AJ14" i="34"/>
  <c r="AJ13" i="34"/>
  <c r="AL13" i="34" s="1"/>
  <c r="AJ12" i="34"/>
  <c r="AD6" i="34" l="1"/>
  <c r="E6" i="34" s="1"/>
  <c r="AK6" i="34" l="1"/>
  <c r="AK6" i="32"/>
  <c r="P6" i="32"/>
  <c r="AJ11" i="34" l="1"/>
  <c r="AL11" i="34" s="1"/>
  <c r="AJ12" i="32"/>
  <c r="AL12" i="32" s="1"/>
  <c r="AJ13" i="32"/>
  <c r="AL13" i="32" s="1"/>
  <c r="AJ14" i="32"/>
  <c r="AL14" i="32" s="1"/>
  <c r="AJ11" i="32"/>
  <c r="AL11" i="32" s="1"/>
  <c r="W6" i="32" s="1"/>
  <c r="AD6" i="32" l="1"/>
  <c r="E6" i="32" s="1"/>
  <c r="G41" i="31"/>
  <c r="M41" i="31"/>
  <c r="S41" i="31"/>
  <c r="I44" i="31" l="1"/>
  <c r="Q25" i="31" l="1"/>
  <c r="X14" i="31"/>
  <c r="S14" i="31"/>
  <c r="S12" i="31"/>
  <c r="S9" i="31"/>
  <c r="Q27" i="29" l="1"/>
  <c r="X14" i="27" l="1"/>
  <c r="S14" i="27"/>
  <c r="S12" i="27"/>
  <c r="S9" i="27"/>
</calcChain>
</file>

<file path=xl/sharedStrings.xml><?xml version="1.0" encoding="utf-8"?>
<sst xmlns="http://schemas.openxmlformats.org/spreadsheetml/2006/main" count="336" uniqueCount="104">
  <si>
    <t>令和</t>
    <rPh sb="0" eb="2">
      <t>レイワ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</si>
  <si>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</si>
  <si>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</si>
  <si>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</si>
  <si>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</si>
  <si>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</si>
  <si>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</si>
  <si>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</si>
  <si>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</si>
  <si>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</si>
  <si>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</si>
  <si>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</si>
  <si>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</si>
  <si>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</si>
  <si>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</si>
  <si>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</si>
  <si>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</si>
  <si>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</si>
  <si>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</si>
  <si>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</si>
  <si>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</si>
  <si>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</si>
  <si>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</si>
  <si>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</si>
  <si>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</si>
  <si>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</si>
  <si>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</si>
  <si>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</si>
  <si>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</si>
  <si>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</si>
  <si>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</si>
  <si>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</si>
  <si>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</si>
  <si>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</si>
  <si>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</si>
  <si>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</si>
  <si>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</si>
  <si>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</si>
  <si>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</si>
  <si>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</si>
  <si>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</si>
  <si>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概算払額</t>
    <rPh sb="0" eb="2">
      <t>ガイサン</t>
    </rPh>
    <rPh sb="2" eb="3">
      <t>ハラ</t>
    </rPh>
    <rPh sb="3" eb="4">
      <t>ガク</t>
    </rPh>
    <phoneticPr fontId="3"/>
  </si>
  <si>
    <t>正当額</t>
    <rPh sb="0" eb="2">
      <t>セイトウ</t>
    </rPh>
    <rPh sb="2" eb="3">
      <t>ガク</t>
    </rPh>
    <phoneticPr fontId="3"/>
  </si>
  <si>
    <t>精算額</t>
    <rPh sb="0" eb="2">
      <t>セイサン</t>
    </rPh>
    <rPh sb="2" eb="3">
      <t>ガク</t>
    </rPh>
    <phoneticPr fontId="3"/>
  </si>
  <si>
    <t>備考</t>
    <rPh sb="0" eb="2">
      <t>ビコウ</t>
    </rPh>
    <phoneticPr fontId="3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</si>
  <si>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</si>
  <si>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</si>
  <si>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</si>
  <si>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</si>
  <si>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</si>
  <si>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</si>
  <si>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</si>
  <si>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3"/>
  </si>
  <si>
    <t>補助金等の名称</t>
    <phoneticPr fontId="17"/>
  </si>
  <si>
    <t>相模原市シニアサポート活動運営事業費補助金</t>
    <phoneticPr fontId="3"/>
  </si>
  <si>
    <t>補助事業等の名称</t>
    <phoneticPr fontId="17"/>
  </si>
  <si>
    <t>シニアサポート活動（訪問型・住民主体型）</t>
    <rPh sb="10" eb="12">
      <t>ホウモン</t>
    </rPh>
    <phoneticPr fontId="3"/>
  </si>
  <si>
    <t>団体名</t>
    <rPh sb="0" eb="2">
      <t>ダンタイ</t>
    </rPh>
    <rPh sb="2" eb="3">
      <t>メイ</t>
    </rPh>
    <phoneticPr fontId="17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</si>
  <si>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</si>
  <si>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</si>
  <si>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</si>
  <si>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</si>
  <si>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</si>
  <si>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</si>
  <si>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</si>
  <si>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</si>
  <si>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</si>
  <si>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</si>
  <si>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</si>
  <si>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</si>
  <si>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賃借料</t>
    <rPh sb="0" eb="2">
      <t>チンシャク</t>
    </rPh>
    <rPh sb="2" eb="3">
      <t>リョウ</t>
    </rPh>
    <phoneticPr fontId="3"/>
  </si>
  <si>
    <t>活動費加算</t>
    <rPh sb="0" eb="2">
      <t>カツドウ</t>
    </rPh>
    <rPh sb="2" eb="3">
      <t>ヒ</t>
    </rPh>
    <rPh sb="3" eb="5">
      <t>カサン</t>
    </rPh>
    <phoneticPr fontId="17"/>
  </si>
  <si>
    <t>円</t>
    <rPh sb="0" eb="1">
      <t>エン</t>
    </rPh>
    <phoneticPr fontId="17"/>
  </si>
  <si>
    <t>市補助金外</t>
    <rPh sb="0" eb="1">
      <t>シ</t>
    </rPh>
    <rPh sb="1" eb="4">
      <t>ホジョキン</t>
    </rPh>
    <rPh sb="4" eb="5">
      <t>ガイ</t>
    </rPh>
    <phoneticPr fontId="17"/>
  </si>
  <si>
    <t>ごみ出し</t>
    <rPh sb="2" eb="3">
      <t>ダ</t>
    </rPh>
    <phoneticPr fontId="3"/>
  </si>
  <si>
    <t>利用者負担金①</t>
    <rPh sb="0" eb="3">
      <t>リヨウシャ</t>
    </rPh>
    <rPh sb="3" eb="5">
      <t>フタン</t>
    </rPh>
    <rPh sb="5" eb="6">
      <t>キン</t>
    </rPh>
    <phoneticPr fontId="17"/>
  </si>
  <si>
    <t>利用者負担金②</t>
    <rPh sb="0" eb="3">
      <t>リヨウシャ</t>
    </rPh>
    <rPh sb="3" eb="5">
      <t>フタン</t>
    </rPh>
    <rPh sb="5" eb="6">
      <t>キン</t>
    </rPh>
    <phoneticPr fontId="17"/>
  </si>
  <si>
    <t>実費分</t>
    <rPh sb="0" eb="2">
      <t>ジッピ</t>
    </rPh>
    <rPh sb="2" eb="3">
      <t>ブン</t>
    </rPh>
    <phoneticPr fontId="17"/>
  </si>
  <si>
    <t>その他収入</t>
    <rPh sb="2" eb="3">
      <t>タ</t>
    </rPh>
    <rPh sb="3" eb="5">
      <t>シュウニュウ</t>
    </rPh>
    <phoneticPr fontId="3"/>
  </si>
  <si>
    <t>号で交付決定を受けた事業</t>
    <rPh sb="0" eb="1">
      <t>ゴウ</t>
    </rPh>
    <rPh sb="2" eb="4">
      <t>コウフ</t>
    </rPh>
    <rPh sb="4" eb="6">
      <t>ケッテイ</t>
    </rPh>
    <rPh sb="7" eb="8">
      <t>ウ</t>
    </rPh>
    <rPh sb="10" eb="12">
      <t>ジギョウ</t>
    </rPh>
    <phoneticPr fontId="1"/>
  </si>
  <si>
    <t>について、相模原市シニアサポート活動運営事業費補助金交付要綱第10条の規定により精算</t>
    <rPh sb="5" eb="30">
      <t>ヨ</t>
    </rPh>
    <rPh sb="30" eb="31">
      <t>ダイ</t>
    </rPh>
    <rPh sb="33" eb="34">
      <t>ジョウ</t>
    </rPh>
    <rPh sb="35" eb="37">
      <t>キテイ</t>
    </rPh>
    <rPh sb="40" eb="42">
      <t>セイサン</t>
    </rPh>
    <phoneticPr fontId="1"/>
  </si>
  <si>
    <t>報告します。</t>
    <rPh sb="0" eb="2">
      <t>ホウコク</t>
    </rPh>
    <phoneticPr fontId="1"/>
  </si>
  <si>
    <t>号で交付決定を受けた事業</t>
    <phoneticPr fontId="1"/>
  </si>
  <si>
    <t>円/回×</t>
    <rPh sb="0" eb="1">
      <t>エン</t>
    </rPh>
    <rPh sb="2" eb="3">
      <t>カイ</t>
    </rPh>
    <phoneticPr fontId="3"/>
  </si>
  <si>
    <t>請求額</t>
    <rPh sb="0" eb="3">
      <t>セイキュウガク</t>
    </rPh>
    <phoneticPr fontId="3"/>
  </si>
  <si>
    <t>市補助金</t>
    <rPh sb="0" eb="1">
      <t>シ</t>
    </rPh>
    <rPh sb="1" eb="4">
      <t>ホジョキン</t>
    </rPh>
    <phoneticPr fontId="17"/>
  </si>
  <si>
    <t>円/人×</t>
    <rPh sb="0" eb="1">
      <t>エン</t>
    </rPh>
    <rPh sb="2" eb="3">
      <t>ニン</t>
    </rPh>
    <phoneticPr fontId="3"/>
  </si>
  <si>
    <t>ごみ出し</t>
    <rPh sb="2" eb="3">
      <t>ダ</t>
    </rPh>
    <phoneticPr fontId="17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</si>
  <si>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3"/>
  </si>
  <si>
    <t>買物等</t>
    <rPh sb="0" eb="2">
      <t>カイモノ</t>
    </rPh>
    <rPh sb="2" eb="3">
      <t>トウ</t>
    </rPh>
    <phoneticPr fontId="3"/>
  </si>
  <si>
    <t>買物等</t>
    <rPh sb="0" eb="1">
      <t>カ</t>
    </rPh>
    <rPh sb="1" eb="2">
      <t>モノ</t>
    </rPh>
    <rPh sb="2" eb="3">
      <t>トウ</t>
    </rPh>
    <phoneticPr fontId="17"/>
  </si>
  <si>
    <t>賃借料</t>
    <rPh sb="0" eb="3">
      <t>チンシャクリョウ</t>
    </rPh>
    <phoneticPr fontId="1"/>
  </si>
  <si>
    <t>奨励金</t>
    <rPh sb="0" eb="3">
      <t>ショウレイキン</t>
    </rPh>
    <phoneticPr fontId="1"/>
  </si>
  <si>
    <t>円/月×</t>
    <rPh sb="0" eb="1">
      <t>エン</t>
    </rPh>
    <rPh sb="2" eb="3">
      <t>ツキ</t>
    </rPh>
    <phoneticPr fontId="3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</si>
  <si>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</si>
  <si>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</si>
  <si>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</si>
  <si>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令和7年度　精算書</t>
    <rPh sb="0" eb="2">
      <t>レイワ</t>
    </rPh>
    <rPh sb="3" eb="5">
      <t>ネンド</t>
    </rPh>
    <rPh sb="6" eb="8">
      <t>セイサン</t>
    </rPh>
    <rPh sb="8" eb="9">
      <t>ショ</t>
    </rPh>
    <phoneticPr fontId="3"/>
  </si>
  <si>
    <t>令和7年度　補助金等交付請求書</t>
    <rPh sb="0" eb="2">
      <t>レイワ</t>
    </rPh>
    <rPh sb="3" eb="5">
      <t>ネンド</t>
    </rPh>
    <rPh sb="6" eb="9">
      <t>ホジョキン</t>
    </rPh>
    <rPh sb="9" eb="10">
      <t>トウ</t>
    </rPh>
    <rPh sb="10" eb="12">
      <t>コウフ</t>
    </rPh>
    <rPh sb="12" eb="15">
      <t>セイキュウショ</t>
    </rPh>
    <phoneticPr fontId="3"/>
  </si>
  <si>
    <t>令和7年度　請求額内訳書</t>
    <rPh sb="0" eb="2">
      <t>レイワ</t>
    </rPh>
    <rPh sb="3" eb="5">
      <t>ネンド</t>
    </rPh>
    <rPh sb="6" eb="12">
      <t>セイキュウガクウチワケショ</t>
    </rPh>
    <phoneticPr fontId="3"/>
  </si>
  <si>
    <t>令和7年度　請求額内訳書</t>
    <rPh sb="0" eb="2">
      <t>レイワ</t>
    </rPh>
    <rPh sb="3" eb="5">
      <t>ネンド</t>
    </rPh>
    <phoneticPr fontId="3"/>
  </si>
  <si>
    <t>号</t>
    <rPh sb="0" eb="1">
      <t>ゴウ</t>
    </rPh>
    <phoneticPr fontId="1"/>
  </si>
  <si>
    <t>中央シニアクラブ</t>
    <rPh sb="0" eb="2">
      <t>チュウオウ</t>
    </rPh>
    <phoneticPr fontId="1"/>
  </si>
  <si>
    <t>【概算払い】令和8年4月請求：未請求分</t>
    <rPh sb="1" eb="3">
      <t>ガイサン</t>
    </rPh>
    <rPh sb="3" eb="4">
      <t>ハラ</t>
    </rPh>
    <rPh sb="6" eb="8">
      <t>レイワ</t>
    </rPh>
    <rPh sb="9" eb="10">
      <t>ネン</t>
    </rPh>
    <rPh sb="11" eb="12">
      <t>ガツ</t>
    </rPh>
    <rPh sb="12" eb="14">
      <t>セイキュウ</t>
    </rPh>
    <rPh sb="15" eb="18">
      <t>ミセイキュウ</t>
    </rPh>
    <rPh sb="18" eb="19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</si>
</sst>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HGP創英角ﾎﾟｯﾌﾟ体"/>
      <family val="3"/>
      <charset val="128"/>
    </font>
    <font>
      <sz val="11"/>
      <name val="HGS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HG創英角ﾎﾟｯﾌﾟ体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345">
    <xf numFmtId="0" fontId="0" fillId="0" borderId="0" xfId="0"/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8" xfId="0" applyFont="1" applyBorder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16" fillId="6" borderId="0" xfId="0" applyFont="1" applyFill="1" applyAlignment="1" applyProtection="1">
      <alignment horizontal="center" vertical="center"/>
      <protection locked="0"/>
    </xf>
    <xf numFmtId="0" fontId="16" fillId="6" borderId="0" xfId="0" applyFont="1" applyFill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49" fontId="2" fillId="3" borderId="0" xfId="0" applyNumberFormat="1" applyFont="1" applyFill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5" fontId="2" fillId="0" borderId="1" xfId="0" applyNumberFormat="1" applyFont="1" applyBorder="1" applyAlignment="1" applyProtection="1">
      <alignment vertical="center"/>
      <protection locked="0"/>
    </xf>
    <xf numFmtId="5" fontId="2" fillId="0" borderId="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5" fontId="2" fillId="0" borderId="7" xfId="0" applyNumberFormat="1" applyFont="1" applyBorder="1" applyAlignment="1" applyProtection="1">
      <alignment vertical="center"/>
      <protection locked="0"/>
    </xf>
    <xf numFmtId="5" fontId="2" fillId="0" borderId="0" xfId="0" applyNumberFormat="1" applyFont="1" applyAlignment="1" applyProtection="1">
      <alignment vertical="center"/>
      <protection locked="0"/>
    </xf>
    <xf numFmtId="5" fontId="2" fillId="0" borderId="4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26" xfId="0" applyFont="1" applyBorder="1" applyAlignment="1" applyProtection="1">
      <alignment horizontal="left" vertical="center"/>
      <protection locked="0"/>
    </xf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6" fillId="6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center" vertical="center" shrinkToFit="1"/>
      <protection locked="0"/>
    </xf>
    <xf numFmtId="5" fontId="2" fillId="0" borderId="5" xfId="0" applyNumberFormat="1" applyFont="1" applyBorder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39" xfId="0" applyFont="1" applyBorder="1" applyAlignment="1" applyProtection="1">
      <alignment horizontal="left" vertical="center" wrapText="1"/>
      <protection locked="0"/>
    </xf>
    <xf numFmtId="0" fontId="15" fillId="0" borderId="41" xfId="0" applyFont="1" applyBorder="1" applyAlignment="1" applyProtection="1">
      <alignment horizontal="left" vertical="center"/>
      <protection locked="0"/>
    </xf>
    <xf numFmtId="0" fontId="15" fillId="0" borderId="56" xfId="0" applyFont="1" applyBorder="1" applyAlignment="1" applyProtection="1">
      <alignment horizontal="left" vertical="center"/>
      <protection locked="0"/>
    </xf>
    <xf numFmtId="0" fontId="15" fillId="0" borderId="34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left" vertical="center"/>
      <protection locked="0"/>
    </xf>
    <xf numFmtId="0" fontId="23" fillId="0" borderId="24" xfId="0" applyFont="1" applyBorder="1" applyAlignment="1" applyProtection="1">
      <alignment horizontal="center" vertical="center"/>
      <protection locked="0"/>
    </xf>
    <xf numFmtId="0" fontId="23" fillId="0" borderId="25" xfId="0" applyFont="1" applyBorder="1" applyAlignment="1" applyProtection="1">
      <alignment vertical="center"/>
      <protection locked="0"/>
    </xf>
    <xf numFmtId="0" fontId="23" fillId="0" borderId="24" xfId="0" applyFont="1" applyBorder="1" applyAlignment="1" applyProtection="1">
      <alignment vertic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0" fontId="24" fillId="0" borderId="25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26" fillId="0" borderId="25" xfId="0" applyFont="1" applyBorder="1" applyAlignment="1" applyProtection="1">
      <alignment horizontal="left" vertical="center"/>
      <protection locked="0"/>
    </xf>
    <xf numFmtId="0" fontId="7" fillId="2" borderId="24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49" fontId="2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Border="1" applyAlignment="1" applyProtection="1">
      <alignment horizontal="center" vertical="center"/>
      <protection locked="0"/>
    </xf>
    <xf numFmtId="5" fontId="2" fillId="0" borderId="0" xfId="0" applyNumberFormat="1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distributed" wrapText="1"/>
      <protection locked="0"/>
    </xf>
    <xf numFmtId="0" fontId="2" fillId="0" borderId="2" xfId="0" applyFont="1" applyBorder="1" applyAlignment="1" applyProtection="1">
      <alignment horizontal="left" vertical="distributed"/>
      <protection locked="0"/>
    </xf>
    <xf numFmtId="0" fontId="2" fillId="0" borderId="3" xfId="0" applyFont="1" applyBorder="1" applyAlignment="1" applyProtection="1">
      <alignment horizontal="left" vertical="distributed"/>
      <protection locked="0"/>
    </xf>
    <xf numFmtId="0" fontId="2" fillId="0" borderId="7" xfId="0" applyFont="1" applyBorder="1" applyAlignment="1" applyProtection="1">
      <alignment horizontal="left" vertical="distributed"/>
      <protection locked="0"/>
    </xf>
    <xf numFmtId="0" fontId="2" fillId="0" borderId="0" xfId="0" applyFont="1" applyAlignment="1" applyProtection="1">
      <alignment horizontal="left" vertical="distributed"/>
      <protection locked="0"/>
    </xf>
    <xf numFmtId="0" fontId="2" fillId="0" borderId="8" xfId="0" applyFont="1" applyBorder="1" applyAlignment="1" applyProtection="1">
      <alignment horizontal="left" vertical="distributed"/>
      <protection locked="0"/>
    </xf>
    <xf numFmtId="0" fontId="2" fillId="0" borderId="4" xfId="0" applyFont="1" applyBorder="1" applyAlignment="1" applyProtection="1">
      <alignment horizontal="left" vertical="distributed"/>
      <protection locked="0"/>
    </xf>
    <xf numFmtId="0" fontId="2" fillId="0" borderId="5" xfId="0" applyFont="1" applyBorder="1" applyAlignment="1" applyProtection="1">
      <alignment horizontal="left" vertical="distributed"/>
      <protection locked="0"/>
    </xf>
    <xf numFmtId="0" fontId="2" fillId="0" borderId="6" xfId="0" applyFont="1" applyBorder="1" applyAlignment="1" applyProtection="1">
      <alignment horizontal="left" vertical="distributed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2" fillId="0" borderId="6" xfId="0" applyFont="1" applyBorder="1" applyAlignment="1" applyProtection="1">
      <alignment vertical="center" shrinkToFi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center" shrinkToFit="1"/>
      <protection locked="0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49" fontId="20" fillId="2" borderId="0" xfId="0" applyNumberFormat="1" applyFont="1" applyFill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5" fontId="6" fillId="2" borderId="2" xfId="0" applyNumberFormat="1" applyFont="1" applyFill="1" applyBorder="1" applyAlignment="1" applyProtection="1">
      <alignment horizontal="right" vertical="center"/>
      <protection locked="0"/>
    </xf>
    <xf numFmtId="5" fontId="6" fillId="2" borderId="5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Border="1" applyAlignment="1" applyProtection="1">
      <alignment horizontal="right" vertical="center"/>
      <protection locked="0"/>
    </xf>
    <xf numFmtId="3" fontId="2" fillId="0" borderId="5" xfId="0" applyNumberFormat="1" applyFont="1" applyBorder="1" applyAlignment="1" applyProtection="1">
      <alignment horizontal="right" vertical="center"/>
      <protection locked="0"/>
    </xf>
    <xf numFmtId="5" fontId="2" fillId="2" borderId="2" xfId="0" applyNumberFormat="1" applyFont="1" applyFill="1" applyBorder="1" applyAlignment="1" applyProtection="1">
      <alignment horizontal="right" vertical="center"/>
      <protection locked="0"/>
    </xf>
    <xf numFmtId="5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5" xfId="0" applyFont="1" applyBorder="1" applyAlignment="1" applyProtection="1">
      <alignment horizontal="left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5" borderId="0" xfId="0" applyFont="1" applyFill="1" applyAlignment="1" applyProtection="1">
      <alignment horizontal="center" vertical="center" shrinkToFit="1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5" fontId="9" fillId="0" borderId="2" xfId="0" applyNumberFormat="1" applyFont="1" applyBorder="1" applyAlignment="1" applyProtection="1">
      <alignment horizontal="right" vertical="center"/>
      <protection locked="0"/>
    </xf>
    <xf numFmtId="5" fontId="9" fillId="0" borderId="5" xfId="0" applyNumberFormat="1" applyFont="1" applyBorder="1" applyAlignment="1" applyProtection="1">
      <alignment horizontal="right" vertical="center"/>
      <protection locked="0"/>
    </xf>
    <xf numFmtId="5" fontId="8" fillId="0" borderId="2" xfId="0" applyNumberFormat="1" applyFont="1" applyBorder="1" applyAlignment="1" applyProtection="1">
      <alignment horizontal="right" vertical="center"/>
      <protection locked="0"/>
    </xf>
    <xf numFmtId="5" fontId="8" fillId="0" borderId="5" xfId="0" applyNumberFormat="1" applyFont="1" applyBorder="1" applyAlignment="1" applyProtection="1">
      <alignment horizontal="right" vertical="center"/>
      <protection locked="0"/>
    </xf>
    <xf numFmtId="0" fontId="16" fillId="7" borderId="32" xfId="0" applyFont="1" applyFill="1" applyBorder="1" applyAlignment="1" applyProtection="1">
      <alignment horizontal="center" vertical="center" textRotation="255" wrapText="1"/>
      <protection locked="0"/>
    </xf>
    <xf numFmtId="0" fontId="16" fillId="7" borderId="8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" xfId="0" applyFont="1" applyFill="1" applyBorder="1" applyAlignment="1" applyProtection="1">
      <alignment horizontal="center" vertical="center" textRotation="255" wrapText="1"/>
      <protection locked="0"/>
    </xf>
    <xf numFmtId="0" fontId="15" fillId="0" borderId="37" xfId="0" applyFont="1" applyBorder="1" applyAlignment="1" applyProtection="1">
      <alignment horizontal="center" vertical="center" shrinkToFit="1"/>
      <protection locked="0"/>
    </xf>
    <xf numFmtId="0" fontId="15" fillId="0" borderId="52" xfId="0" applyFont="1" applyBorder="1" applyAlignment="1" applyProtection="1">
      <alignment horizontal="center" vertical="center" shrinkToFit="1"/>
      <protection locked="0"/>
    </xf>
    <xf numFmtId="0" fontId="16" fillId="7" borderId="3" xfId="0" applyFont="1" applyFill="1" applyBorder="1" applyAlignment="1" applyProtection="1">
      <alignment horizontal="center" vertical="center" textRotation="255" wrapText="1"/>
      <protection locked="0"/>
    </xf>
    <xf numFmtId="0" fontId="16" fillId="7" borderId="28" xfId="0" applyFont="1" applyFill="1" applyBorder="1" applyAlignment="1" applyProtection="1">
      <alignment horizontal="center" vertical="center" shrinkToFit="1"/>
      <protection locked="0"/>
    </xf>
    <xf numFmtId="0" fontId="16" fillId="7" borderId="29" xfId="0" applyFont="1" applyFill="1" applyBorder="1" applyAlignment="1" applyProtection="1">
      <alignment horizontal="center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shrinkToFit="1"/>
      <protection locked="0"/>
    </xf>
    <xf numFmtId="38" fontId="15" fillId="0" borderId="27" xfId="0" applyNumberFormat="1" applyFont="1" applyBorder="1" applyAlignment="1" applyProtection="1">
      <alignment horizontal="right" vertical="center" wrapText="1"/>
      <protection locked="0"/>
    </xf>
    <xf numFmtId="38" fontId="15" fillId="0" borderId="28" xfId="0" applyNumberFormat="1" applyFont="1" applyBorder="1" applyAlignment="1" applyProtection="1">
      <alignment horizontal="right" vertical="center" wrapText="1"/>
      <protection locked="0"/>
    </xf>
    <xf numFmtId="176" fontId="15" fillId="0" borderId="28" xfId="0" applyNumberFormat="1" applyFont="1" applyBorder="1" applyAlignment="1" applyProtection="1">
      <alignment horizontal="center" vertical="center" shrinkToFit="1"/>
      <protection locked="0"/>
    </xf>
    <xf numFmtId="176" fontId="15" fillId="0" borderId="30" xfId="0" applyNumberFormat="1" applyFont="1" applyBorder="1" applyAlignment="1" applyProtection="1">
      <alignment horizontal="center" vertical="center" shrinkToFit="1"/>
      <protection locked="0"/>
    </xf>
    <xf numFmtId="176" fontId="15" fillId="0" borderId="57" xfId="0" applyNumberFormat="1" applyFont="1" applyBorder="1" applyAlignment="1" applyProtection="1">
      <alignment horizontal="center" vertical="center"/>
      <protection locked="0"/>
    </xf>
    <xf numFmtId="176" fontId="15" fillId="0" borderId="58" xfId="0" applyNumberFormat="1" applyFont="1" applyBorder="1" applyAlignment="1" applyProtection="1">
      <alignment horizontal="center" vertical="center"/>
      <protection locked="0"/>
    </xf>
    <xf numFmtId="176" fontId="15" fillId="0" borderId="46" xfId="0" applyNumberFormat="1" applyFont="1" applyBorder="1" applyAlignment="1" applyProtection="1">
      <alignment horizontal="right" vertical="center"/>
      <protection locked="0"/>
    </xf>
    <xf numFmtId="176" fontId="15" fillId="0" borderId="47" xfId="0" applyNumberFormat="1" applyFont="1" applyBorder="1" applyAlignment="1" applyProtection="1">
      <alignment horizontal="right" vertical="center"/>
      <protection locked="0"/>
    </xf>
    <xf numFmtId="176" fontId="15" fillId="0" borderId="28" xfId="0" applyNumberFormat="1" applyFont="1" applyBorder="1" applyAlignment="1" applyProtection="1">
      <alignment horizontal="right" vertical="center" shrinkToFit="1"/>
      <protection locked="0"/>
    </xf>
    <xf numFmtId="176" fontId="15" fillId="0" borderId="29" xfId="0" applyNumberFormat="1" applyFont="1" applyBorder="1" applyAlignment="1" applyProtection="1">
      <alignment horizontal="right" vertical="center" shrinkToFit="1"/>
      <protection locked="0"/>
    </xf>
    <xf numFmtId="0" fontId="15" fillId="0" borderId="38" xfId="0" applyFont="1" applyBorder="1" applyAlignment="1" applyProtection="1">
      <alignment horizontal="left" vertical="center" shrinkToFit="1"/>
      <protection locked="0"/>
    </xf>
    <xf numFmtId="0" fontId="15" fillId="0" borderId="52" xfId="0" applyFont="1" applyBorder="1" applyAlignment="1" applyProtection="1">
      <alignment horizontal="left" vertical="center" shrinkToFit="1"/>
      <protection locked="0"/>
    </xf>
    <xf numFmtId="0" fontId="15" fillId="0" borderId="29" xfId="0" applyFont="1" applyBorder="1" applyAlignment="1" applyProtection="1">
      <alignment horizontal="left" vertical="center" shrinkToFit="1"/>
      <protection locked="0"/>
    </xf>
    <xf numFmtId="0" fontId="15" fillId="0" borderId="30" xfId="0" applyFont="1" applyBorder="1" applyAlignment="1" applyProtection="1">
      <alignment horizontal="left" vertical="center" shrinkToFit="1"/>
      <protection locked="0"/>
    </xf>
    <xf numFmtId="0" fontId="16" fillId="7" borderId="31" xfId="0" applyFont="1" applyFill="1" applyBorder="1" applyAlignment="1" applyProtection="1">
      <alignment horizontal="center" vertical="center"/>
      <protection locked="0"/>
    </xf>
    <xf numFmtId="0" fontId="16" fillId="7" borderId="26" xfId="0" applyFont="1" applyFill="1" applyBorder="1" applyAlignment="1" applyProtection="1">
      <alignment horizontal="center" vertical="center"/>
      <protection locked="0"/>
    </xf>
    <xf numFmtId="0" fontId="16" fillId="7" borderId="42" xfId="0" applyFont="1" applyFill="1" applyBorder="1" applyAlignment="1" applyProtection="1">
      <alignment horizontal="center" vertical="center"/>
      <protection locked="0"/>
    </xf>
    <xf numFmtId="0" fontId="16" fillId="7" borderId="43" xfId="0" applyFont="1" applyFill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horizontal="left" vertical="center" wrapText="1"/>
      <protection locked="0"/>
    </xf>
    <xf numFmtId="0" fontId="15" fillId="2" borderId="26" xfId="0" applyFont="1" applyFill="1" applyBorder="1" applyAlignment="1" applyProtection="1">
      <alignment horizontal="left" vertical="center" wrapText="1"/>
      <protection locked="0"/>
    </xf>
    <xf numFmtId="0" fontId="15" fillId="2" borderId="34" xfId="0" applyFont="1" applyFill="1" applyBorder="1" applyAlignment="1" applyProtection="1">
      <alignment horizontal="left" vertical="center" wrapText="1"/>
      <protection locked="0"/>
    </xf>
    <xf numFmtId="0" fontId="15" fillId="2" borderId="42" xfId="0" applyFont="1" applyFill="1" applyBorder="1" applyAlignment="1" applyProtection="1">
      <alignment horizontal="left" vertical="center" wrapText="1"/>
      <protection locked="0"/>
    </xf>
    <xf numFmtId="0" fontId="15" fillId="2" borderId="43" xfId="0" applyFont="1" applyFill="1" applyBorder="1" applyAlignment="1" applyProtection="1">
      <alignment horizontal="left" vertical="center" wrapText="1"/>
      <protection locked="0"/>
    </xf>
    <xf numFmtId="0" fontId="15" fillId="2" borderId="44" xfId="0" applyFont="1" applyFill="1" applyBorder="1" applyAlignment="1" applyProtection="1">
      <alignment horizontal="left" vertical="center" wrapText="1"/>
      <protection locked="0"/>
    </xf>
    <xf numFmtId="0" fontId="15" fillId="0" borderId="46" xfId="0" applyFont="1" applyBorder="1" applyAlignment="1" applyProtection="1">
      <alignment horizontal="center" vertical="center" wrapText="1"/>
      <protection locked="0"/>
    </xf>
    <xf numFmtId="0" fontId="15" fillId="0" borderId="51" xfId="0" applyFont="1" applyBorder="1" applyAlignment="1" applyProtection="1">
      <alignment horizontal="center" vertical="center" wrapText="1"/>
      <protection locked="0"/>
    </xf>
    <xf numFmtId="0" fontId="16" fillId="7" borderId="61" xfId="0" applyFont="1" applyFill="1" applyBorder="1" applyAlignment="1" applyProtection="1">
      <alignment horizontal="center" vertical="center" wrapText="1"/>
      <protection locked="0"/>
    </xf>
    <xf numFmtId="0" fontId="16" fillId="7" borderId="62" xfId="0" applyFont="1" applyFill="1" applyBorder="1" applyAlignment="1" applyProtection="1">
      <alignment horizontal="center" vertical="center" wrapText="1"/>
      <protection locked="0"/>
    </xf>
    <xf numFmtId="0" fontId="16" fillId="7" borderId="63" xfId="0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30" xfId="0" applyFont="1" applyBorder="1" applyAlignment="1" applyProtection="1">
      <alignment horizontal="center" vertical="center" shrinkToFit="1"/>
      <protection locked="0"/>
    </xf>
    <xf numFmtId="0" fontId="16" fillId="7" borderId="37" xfId="0" applyFont="1" applyFill="1" applyBorder="1" applyAlignment="1" applyProtection="1">
      <alignment horizontal="center" vertical="center" shrinkToFit="1"/>
      <protection locked="0"/>
    </xf>
    <xf numFmtId="0" fontId="16" fillId="7" borderId="38" xfId="0" applyFont="1" applyFill="1" applyBorder="1" applyAlignment="1" applyProtection="1">
      <alignment horizontal="center" vertical="center" shrinkToFit="1"/>
      <protection locked="0"/>
    </xf>
    <xf numFmtId="0" fontId="16" fillId="7" borderId="52" xfId="0" applyFont="1" applyFill="1" applyBorder="1" applyAlignment="1" applyProtection="1">
      <alignment horizontal="center" vertical="center" shrinkToFit="1"/>
      <protection locked="0"/>
    </xf>
    <xf numFmtId="38" fontId="15" fillId="0" borderId="36" xfId="0" applyNumberFormat="1" applyFont="1" applyBorder="1" applyAlignment="1" applyProtection="1">
      <alignment horizontal="right" vertical="center" wrapText="1"/>
      <protection locked="0"/>
    </xf>
    <xf numFmtId="38" fontId="15" fillId="0" borderId="37" xfId="0" applyNumberFormat="1" applyFont="1" applyBorder="1" applyAlignment="1" applyProtection="1">
      <alignment horizontal="right" vertical="center" wrapText="1"/>
      <protection locked="0"/>
    </xf>
    <xf numFmtId="176" fontId="15" fillId="0" borderId="37" xfId="0" applyNumberFormat="1" applyFont="1" applyBorder="1" applyAlignment="1" applyProtection="1">
      <alignment horizontal="center" vertical="center" shrinkToFit="1"/>
      <protection locked="0"/>
    </xf>
    <xf numFmtId="176" fontId="15" fillId="0" borderId="52" xfId="0" applyNumberFormat="1" applyFont="1" applyBorder="1" applyAlignment="1" applyProtection="1">
      <alignment horizontal="center" vertical="center" shrinkToFit="1"/>
      <protection locked="0"/>
    </xf>
    <xf numFmtId="176" fontId="15" fillId="0" borderId="37" xfId="0" applyNumberFormat="1" applyFont="1" applyBorder="1" applyAlignment="1" applyProtection="1">
      <alignment horizontal="right" vertical="center" shrinkToFit="1"/>
      <protection locked="0"/>
    </xf>
    <xf numFmtId="176" fontId="15" fillId="0" borderId="38" xfId="0" applyNumberFormat="1" applyFont="1" applyBorder="1" applyAlignment="1" applyProtection="1">
      <alignment horizontal="right" vertical="center" shrinkToFit="1"/>
      <protection locked="0"/>
    </xf>
    <xf numFmtId="0" fontId="16" fillId="7" borderId="28" xfId="0" applyFont="1" applyFill="1" applyBorder="1" applyAlignment="1" applyProtection="1">
      <alignment horizontal="center" vertical="center" wrapText="1"/>
      <protection locked="0"/>
    </xf>
    <xf numFmtId="0" fontId="16" fillId="7" borderId="29" xfId="0" applyFont="1" applyFill="1" applyBorder="1" applyAlignment="1" applyProtection="1">
      <alignment horizontal="center" vertical="center" wrapText="1"/>
      <protection locked="0"/>
    </xf>
    <xf numFmtId="0" fontId="16" fillId="7" borderId="30" xfId="0" applyFont="1" applyFill="1" applyBorder="1" applyAlignment="1" applyProtection="1">
      <alignment horizontal="center" vertical="center" wrapText="1"/>
      <protection locked="0"/>
    </xf>
    <xf numFmtId="0" fontId="16" fillId="7" borderId="47" xfId="0" applyFont="1" applyFill="1" applyBorder="1" applyAlignment="1" applyProtection="1">
      <alignment horizontal="center" vertical="center" wrapText="1"/>
      <protection locked="0"/>
    </xf>
    <xf numFmtId="0" fontId="16" fillId="7" borderId="51" xfId="0" applyFont="1" applyFill="1" applyBorder="1" applyAlignment="1" applyProtection="1">
      <alignment horizontal="center" vertical="center" wrapText="1"/>
      <protection locked="0"/>
    </xf>
    <xf numFmtId="0" fontId="15" fillId="2" borderId="27" xfId="0" applyFont="1" applyFill="1" applyBorder="1" applyAlignment="1" applyProtection="1">
      <alignment horizontal="center" vertical="center" shrinkToFit="1"/>
      <protection locked="0"/>
    </xf>
    <xf numFmtId="176" fontId="15" fillId="9" borderId="7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8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1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2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35" xfId="0" applyFont="1" applyFill="1" applyBorder="1" applyAlignment="1" applyProtection="1">
      <alignment horizontal="center" vertical="center"/>
      <protection locked="0"/>
    </xf>
    <xf numFmtId="0" fontId="16" fillId="7" borderId="36" xfId="0" applyFont="1" applyFill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5" fillId="0" borderId="64" xfId="0" applyFont="1" applyBorder="1" applyAlignment="1" applyProtection="1">
      <alignment horizontal="center" vertical="center"/>
      <protection locked="0"/>
    </xf>
    <xf numFmtId="0" fontId="16" fillId="7" borderId="45" xfId="0" applyFont="1" applyFill="1" applyBorder="1" applyAlignment="1" applyProtection="1">
      <alignment horizontal="center" vertical="center"/>
      <protection locked="0"/>
    </xf>
    <xf numFmtId="0" fontId="16" fillId="7" borderId="65" xfId="0" applyFont="1" applyFill="1" applyBorder="1" applyAlignment="1" applyProtection="1">
      <alignment horizontal="center" vertical="center"/>
      <protection locked="0"/>
    </xf>
    <xf numFmtId="176" fontId="24" fillId="9" borderId="53" xfId="0" applyNumberFormat="1" applyFont="1" applyFill="1" applyBorder="1" applyAlignment="1" applyProtection="1">
      <alignment vertical="center"/>
      <protection locked="0"/>
    </xf>
    <xf numFmtId="0" fontId="24" fillId="9" borderId="53" xfId="0" applyFont="1" applyFill="1" applyBorder="1" applyAlignment="1">
      <alignment vertical="center"/>
    </xf>
    <xf numFmtId="0" fontId="24" fillId="9" borderId="55" xfId="0" applyFont="1" applyFill="1" applyBorder="1" applyAlignment="1">
      <alignment vertical="center"/>
    </xf>
    <xf numFmtId="0" fontId="22" fillId="7" borderId="23" xfId="0" applyFont="1" applyFill="1" applyBorder="1" applyAlignment="1" applyProtection="1">
      <alignment horizontal="center" vertical="center"/>
      <protection locked="0"/>
    </xf>
    <xf numFmtId="0" fontId="22" fillId="7" borderId="24" xfId="0" applyFont="1" applyFill="1" applyBorder="1" applyAlignment="1" applyProtection="1">
      <alignment horizontal="center" vertical="center"/>
      <protection locked="0"/>
    </xf>
    <xf numFmtId="179" fontId="23" fillId="9" borderId="55" xfId="0" applyNumberFormat="1" applyFont="1" applyFill="1" applyBorder="1" applyAlignment="1" applyProtection="1">
      <alignment horizontal="center" vertical="center"/>
      <protection locked="0"/>
    </xf>
    <xf numFmtId="0" fontId="24" fillId="0" borderId="24" xfId="0" applyFont="1" applyBorder="1" applyAlignment="1">
      <alignment horizontal="center"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0" fontId="25" fillId="0" borderId="54" xfId="0" applyFont="1" applyBorder="1" applyAlignment="1">
      <alignment horizontal="center" vertical="center"/>
    </xf>
    <xf numFmtId="177" fontId="23" fillId="9" borderId="24" xfId="0" applyNumberFormat="1" applyFont="1" applyFill="1" applyBorder="1" applyAlignment="1" applyProtection="1">
      <alignment horizontal="right" vertical="center"/>
      <protection locked="0"/>
    </xf>
    <xf numFmtId="0" fontId="22" fillId="0" borderId="24" xfId="0" applyFont="1" applyBorder="1" applyAlignment="1" applyProtection="1">
      <alignment horizontal="center" vertical="center"/>
      <protection locked="0"/>
    </xf>
    <xf numFmtId="0" fontId="25" fillId="0" borderId="24" xfId="0" applyFont="1" applyBorder="1" applyAlignment="1">
      <alignment horizontal="center" vertical="center"/>
    </xf>
    <xf numFmtId="176" fontId="23" fillId="9" borderId="24" xfId="0" applyNumberFormat="1" applyFont="1" applyFill="1" applyBorder="1" applyAlignment="1" applyProtection="1">
      <alignment horizontal="center" vertical="center"/>
      <protection locked="0"/>
    </xf>
    <xf numFmtId="0" fontId="25" fillId="0" borderId="54" xfId="0" applyFont="1" applyBorder="1" applyAlignment="1" applyProtection="1">
      <alignment horizontal="center" vertical="center"/>
      <protection locked="0"/>
    </xf>
    <xf numFmtId="0" fontId="25" fillId="0" borderId="53" xfId="0" applyFont="1" applyBorder="1" applyAlignment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78" fontId="15" fillId="2" borderId="0" xfId="0" applyNumberFormat="1" applyFont="1" applyFill="1" applyAlignment="1" applyProtection="1">
      <alignment horizontal="center" vertical="center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0" fontId="16" fillId="7" borderId="36" xfId="0" applyFont="1" applyFill="1" applyBorder="1" applyAlignment="1" applyProtection="1">
      <alignment horizontal="center" vertical="center" wrapText="1"/>
      <protection locked="0"/>
    </xf>
    <xf numFmtId="0" fontId="16" fillId="7" borderId="45" xfId="0" applyFont="1" applyFill="1" applyBorder="1" applyAlignment="1" applyProtection="1">
      <alignment horizontal="center" vertical="center" wrapText="1"/>
      <protection locked="0"/>
    </xf>
    <xf numFmtId="0" fontId="16" fillId="7" borderId="49" xfId="0" applyFont="1" applyFill="1" applyBorder="1" applyAlignment="1" applyProtection="1">
      <alignment horizontal="center" vertical="center" wrapText="1"/>
      <protection locked="0"/>
    </xf>
    <xf numFmtId="0" fontId="16" fillId="7" borderId="33" xfId="0" applyFont="1" applyFill="1" applyBorder="1" applyAlignment="1" applyProtection="1">
      <alignment horizontal="right" vertical="center" wrapText="1"/>
      <protection locked="0"/>
    </xf>
    <xf numFmtId="0" fontId="16" fillId="7" borderId="26" xfId="0" applyFont="1" applyFill="1" applyBorder="1" applyAlignment="1" applyProtection="1">
      <alignment horizontal="right" vertical="center" wrapText="1"/>
      <protection locked="0"/>
    </xf>
    <xf numFmtId="0" fontId="16" fillId="7" borderId="32" xfId="0" applyFont="1" applyFill="1" applyBorder="1" applyAlignment="1" applyProtection="1">
      <alignment horizontal="right" vertical="center" wrapText="1"/>
      <protection locked="0"/>
    </xf>
    <xf numFmtId="0" fontId="15" fillId="0" borderId="36" xfId="0" applyFont="1" applyBorder="1" applyAlignment="1" applyProtection="1">
      <alignment horizontal="left" vertical="center" shrinkToFit="1"/>
      <protection locked="0"/>
    </xf>
    <xf numFmtId="0" fontId="15" fillId="2" borderId="36" xfId="0" applyFont="1" applyFill="1" applyBorder="1" applyAlignment="1" applyProtection="1">
      <alignment horizontal="center"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6" fillId="7" borderId="27" xfId="0" applyFont="1" applyFill="1" applyBorder="1" applyAlignment="1" applyProtection="1">
      <alignment horizontal="center" vertical="center" wrapText="1"/>
      <protection locked="0"/>
    </xf>
    <xf numFmtId="38" fontId="16" fillId="0" borderId="27" xfId="1" applyFont="1" applyFill="1" applyBorder="1" applyAlignment="1" applyProtection="1">
      <alignment horizontal="right" vertical="center"/>
      <protection locked="0"/>
    </xf>
    <xf numFmtId="38" fontId="16" fillId="0" borderId="28" xfId="1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6" fillId="7" borderId="7" xfId="0" applyFont="1" applyFill="1" applyBorder="1" applyAlignment="1" applyProtection="1">
      <alignment horizontal="left" wrapText="1"/>
      <protection locked="0"/>
    </xf>
    <xf numFmtId="0" fontId="16" fillId="7" borderId="0" xfId="0" applyFont="1" applyFill="1" applyAlignment="1" applyProtection="1">
      <alignment horizontal="left" wrapText="1"/>
      <protection locked="0"/>
    </xf>
    <xf numFmtId="0" fontId="16" fillId="7" borderId="8" xfId="0" applyFont="1" applyFill="1" applyBorder="1" applyAlignment="1" applyProtection="1">
      <alignment horizontal="left" wrapText="1"/>
      <protection locked="0"/>
    </xf>
    <xf numFmtId="0" fontId="16" fillId="7" borderId="52" xfId="0" applyFont="1" applyFill="1" applyBorder="1" applyAlignment="1" applyProtection="1">
      <alignment horizontal="center" vertical="center" wrapText="1"/>
      <protection locked="0"/>
    </xf>
    <xf numFmtId="177" fontId="15" fillId="2" borderId="36" xfId="0" applyNumberFormat="1" applyFont="1" applyFill="1" applyBorder="1" applyAlignment="1" applyProtection="1">
      <alignment horizontal="right" vertical="center" shrinkToFit="1"/>
      <protection locked="0"/>
    </xf>
    <xf numFmtId="177" fontId="15" fillId="2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4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6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29" xfId="0" applyNumberFormat="1" applyFont="1" applyFill="1" applyBorder="1" applyAlignment="1" applyProtection="1">
      <alignment horizontal="right" vertical="center" shrinkToFit="1"/>
      <protection locked="0"/>
    </xf>
    <xf numFmtId="0" fontId="16" fillId="0" borderId="33" xfId="0" applyFont="1" applyBorder="1" applyAlignment="1" applyProtection="1">
      <alignment horizontal="center" vertical="center" wrapText="1"/>
      <protection locked="0"/>
    </xf>
    <xf numFmtId="0" fontId="16" fillId="0" borderId="32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left" vertical="center" shrinkToFit="1"/>
      <protection locked="0"/>
    </xf>
    <xf numFmtId="0" fontId="16" fillId="7" borderId="23" xfId="0" applyFont="1" applyFill="1" applyBorder="1" applyAlignment="1" applyProtection="1">
      <alignment horizontal="center" vertical="center" wrapText="1"/>
      <protection locked="0"/>
    </xf>
    <xf numFmtId="0" fontId="0" fillId="7" borderId="24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15" fillId="0" borderId="55" xfId="0" applyFont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0" fontId="16" fillId="7" borderId="59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0" xfId="0" applyFont="1" applyFill="1" applyBorder="1" applyAlignment="1" applyProtection="1">
      <alignment horizontal="center" vertical="center" textRotation="255" wrapText="1"/>
      <protection locked="0"/>
    </xf>
    <xf numFmtId="0" fontId="0" fillId="0" borderId="60" xfId="0" applyBorder="1" applyAlignment="1">
      <alignment horizontal="center" vertical="center" textRotation="255" wrapText="1"/>
    </xf>
    <xf numFmtId="176" fontId="26" fillId="0" borderId="24" xfId="0" applyNumberFormat="1" applyFont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176" fontId="26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176" fontId="15" fillId="9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52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38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30" xfId="0" applyNumberFormat="1" applyFont="1" applyFill="1" applyBorder="1" applyAlignment="1" applyProtection="1">
      <alignment horizontal="center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textRotation="255" shrinkToFit="1"/>
      <protection locked="0"/>
    </xf>
    <xf numFmtId="177" fontId="15" fillId="0" borderId="36" xfId="0" applyNumberFormat="1" applyFont="1" applyBorder="1" applyAlignment="1" applyProtection="1">
      <alignment horizontal="right" vertical="center" shrinkToFit="1"/>
      <protection locked="0"/>
    </xf>
    <xf numFmtId="177" fontId="15" fillId="0" borderId="37" xfId="0" applyNumberFormat="1" applyFont="1" applyBorder="1" applyAlignment="1" applyProtection="1">
      <alignment horizontal="right" vertical="center" shrinkToFit="1"/>
      <protection locked="0"/>
    </xf>
    <xf numFmtId="0" fontId="21" fillId="2" borderId="27" xfId="0" applyFont="1" applyFill="1" applyBorder="1" applyAlignment="1" applyProtection="1">
      <alignment horizontal="center" vertical="center" shrinkToFit="1"/>
      <protection locked="0"/>
    </xf>
    <xf numFmtId="0" fontId="13" fillId="0" borderId="40" xfId="0" applyFont="1" applyBorder="1" applyAlignment="1" applyProtection="1">
      <alignment horizontal="center" vertical="center"/>
      <protection locked="0"/>
    </xf>
    <xf numFmtId="0" fontId="27" fillId="2" borderId="65" xfId="0" applyFont="1" applyFill="1" applyBorder="1" applyAlignment="1" applyProtection="1">
      <alignment horizontal="center" vertical="center"/>
      <protection locked="0"/>
    </xf>
    <xf numFmtId="0" fontId="27" fillId="2" borderId="66" xfId="0" applyFont="1" applyFill="1" applyBorder="1" applyAlignment="1" applyProtection="1">
      <alignment horizontal="center" vertical="center"/>
      <protection locked="0"/>
    </xf>
    <xf numFmtId="178" fontId="9" fillId="2" borderId="0" xfId="0" applyNumberFormat="1" applyFont="1" applyFill="1" applyAlignment="1" applyProtection="1">
      <alignment horizontal="center" vertical="center"/>
      <protection locked="0"/>
    </xf>
    <xf numFmtId="0" fontId="13" fillId="8" borderId="23" xfId="0" applyFont="1" applyFill="1" applyBorder="1" applyAlignment="1" applyProtection="1">
      <alignment horizontal="center" vertical="center" shrinkToFit="1"/>
      <protection locked="0"/>
    </xf>
    <xf numFmtId="0" fontId="13" fillId="8" borderId="24" xfId="0" applyFont="1" applyFill="1" applyBorder="1" applyAlignment="1" applyProtection="1">
      <alignment horizontal="center" vertical="center" shrinkToFit="1"/>
      <protection locked="0"/>
    </xf>
    <xf numFmtId="0" fontId="13" fillId="8" borderId="25" xfId="0" applyFont="1" applyFill="1" applyBorder="1" applyAlignment="1" applyProtection="1">
      <alignment horizontal="center" vertical="center" shrinkToFit="1"/>
      <protection locked="0"/>
    </xf>
    <xf numFmtId="176" fontId="9" fillId="9" borderId="24" xfId="0" applyNumberFormat="1" applyFont="1" applyFill="1" applyBorder="1" applyAlignment="1" applyProtection="1">
      <alignment horizontal="center" vertical="center"/>
      <protection locked="0"/>
    </xf>
    <xf numFmtId="176" fontId="21" fillId="9" borderId="4" xfId="0" applyNumberFormat="1" applyFont="1" applyFill="1" applyBorder="1" applyAlignment="1" applyProtection="1">
      <alignment horizontal="center" vertical="center" shrinkToFit="1"/>
      <protection locked="0"/>
    </xf>
    <xf numFmtId="176" fontId="21" fillId="9" borderId="6" xfId="0" applyNumberFormat="1" applyFont="1" applyFill="1" applyBorder="1" applyAlignment="1" applyProtection="1">
      <alignment horizontal="center" vertical="center" shrinkToFit="1"/>
      <protection locked="0"/>
    </xf>
    <xf numFmtId="176" fontId="21" fillId="9" borderId="28" xfId="0" applyNumberFormat="1" applyFont="1" applyFill="1" applyBorder="1" applyAlignment="1" applyProtection="1">
      <alignment horizontal="right" vertical="center" shrinkToFit="1"/>
      <protection locked="0"/>
    </xf>
    <xf numFmtId="176" fontId="21" fillId="9" borderId="29" xfId="0" applyNumberFormat="1" applyFont="1" applyFill="1" applyBorder="1" applyAlignment="1" applyProtection="1">
      <alignment horizontal="right" vertical="center" shrinkToFit="1"/>
      <protection locked="0"/>
    </xf>
    <xf numFmtId="176" fontId="21" fillId="9" borderId="1" xfId="0" applyNumberFormat="1" applyFont="1" applyFill="1" applyBorder="1" applyAlignment="1" applyProtection="1">
      <alignment horizontal="right" vertical="center" shrinkToFit="1"/>
      <protection locked="0"/>
    </xf>
    <xf numFmtId="176" fontId="21" fillId="9" borderId="2" xfId="0" applyNumberFormat="1" applyFont="1" applyFill="1" applyBorder="1" applyAlignment="1" applyProtection="1">
      <alignment horizontal="right" vertical="center" shrinkToFit="1"/>
      <protection locked="0"/>
    </xf>
    <xf numFmtId="0" fontId="21" fillId="2" borderId="50" xfId="0" applyFont="1" applyFill="1" applyBorder="1" applyAlignment="1" applyProtection="1">
      <alignment horizontal="center" vertical="center" shrinkToFit="1"/>
      <protection locked="0"/>
    </xf>
    <xf numFmtId="176" fontId="21" fillId="9" borderId="28" xfId="0" applyNumberFormat="1" applyFont="1" applyFill="1" applyBorder="1" applyAlignment="1" applyProtection="1">
      <alignment horizontal="center" vertical="center" shrinkToFit="1"/>
      <protection locked="0"/>
    </xf>
    <xf numFmtId="176" fontId="21" fillId="9" borderId="30" xfId="0" applyNumberFormat="1" applyFont="1" applyFill="1" applyBorder="1" applyAlignment="1" applyProtection="1">
      <alignment horizontal="center" vertical="center" shrinkToFit="1"/>
      <protection locked="0"/>
    </xf>
    <xf numFmtId="176" fontId="7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24" xfId="0" applyFont="1" applyFill="1" applyBorder="1" applyAlignment="1">
      <alignment horizontal="right" vertical="center"/>
    </xf>
    <xf numFmtId="176" fontId="7" fillId="9" borderId="53" xfId="0" applyNumberFormat="1" applyFont="1" applyFill="1" applyBorder="1" applyAlignment="1" applyProtection="1">
      <alignment vertical="center"/>
      <protection locked="0"/>
    </xf>
    <xf numFmtId="0" fontId="7" fillId="9" borderId="53" xfId="0" applyFont="1" applyFill="1" applyBorder="1" applyAlignment="1">
      <alignment vertical="center"/>
    </xf>
    <xf numFmtId="0" fontId="7" fillId="9" borderId="55" xfId="0" applyFont="1" applyFill="1" applyBorder="1" applyAlignment="1">
      <alignment vertical="center"/>
    </xf>
    <xf numFmtId="179" fontId="9" fillId="9" borderId="55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9" borderId="24" xfId="0" applyNumberFormat="1" applyFont="1" applyFill="1" applyBorder="1" applyAlignment="1" applyProtection="1">
      <alignment horizontal="right" vertical="center"/>
      <protection locked="0"/>
    </xf>
    <xf numFmtId="0" fontId="15" fillId="0" borderId="65" xfId="0" applyFont="1" applyFill="1" applyBorder="1" applyAlignment="1" applyProtection="1">
      <alignment horizontal="center" vertical="center"/>
      <protection locked="0"/>
    </xf>
    <xf numFmtId="0" fontId="15" fillId="0" borderId="66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45</xdr:col>
      <xdr:colOff>209550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24700" y="1600200"/>
          <a:ext cx="3390900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304800</xdr:colOff>
      <xdr:row>12</xdr:row>
      <xdr:rowOff>190500</xdr:rowOff>
    </xdr:from>
    <xdr:to>
      <xdr:col>45</xdr:col>
      <xdr:colOff>123825</xdr:colOff>
      <xdr:row>14</xdr:row>
      <xdr:rowOff>114300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81850" y="2667000"/>
          <a:ext cx="3248025" cy="342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22</xdr:row>
      <xdr:rowOff>66675</xdr:rowOff>
    </xdr:from>
    <xdr:to>
      <xdr:col>17</xdr:col>
      <xdr:colOff>114300</xdr:colOff>
      <xdr:row>23</xdr:row>
      <xdr:rowOff>133350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42974" y="4638675"/>
          <a:ext cx="2247901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5</xdr:col>
      <xdr:colOff>28575</xdr:colOff>
      <xdr:row>24</xdr:row>
      <xdr:rowOff>66675</xdr:rowOff>
    </xdr:from>
    <xdr:to>
      <xdr:col>21</xdr:col>
      <xdr:colOff>171450</xdr:colOff>
      <xdr:row>25</xdr:row>
      <xdr:rowOff>133350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33450" y="5067300"/>
          <a:ext cx="303847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概算払額の金額の中で、使った金額</a:t>
          </a:r>
        </a:p>
      </xdr:txBody>
    </xdr:sp>
    <xdr:clientData/>
  </xdr:twoCellAnchor>
  <xdr:twoCellAnchor>
    <xdr:from>
      <xdr:col>9</xdr:col>
      <xdr:colOff>57151</xdr:colOff>
      <xdr:row>28</xdr:row>
      <xdr:rowOff>200024</xdr:rowOff>
    </xdr:from>
    <xdr:to>
      <xdr:col>33</xdr:col>
      <xdr:colOff>106681</xdr:colOff>
      <xdr:row>31</xdr:row>
      <xdr:rowOff>167639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497331" y="5930264"/>
          <a:ext cx="3890010" cy="58483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返還する額がある場合は、後日、市から納付書を送付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  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 します。</a:t>
          </a:r>
        </a:p>
      </xdr:txBody>
    </xdr:sp>
    <xdr:clientData/>
  </xdr:twoCellAnchor>
  <xdr:twoCellAnchor>
    <xdr:from>
      <xdr:col>5</xdr:col>
      <xdr:colOff>19048</xdr:colOff>
      <xdr:row>26</xdr:row>
      <xdr:rowOff>57151</xdr:rowOff>
    </xdr:from>
    <xdr:to>
      <xdr:col>22</xdr:col>
      <xdr:colOff>99059</xdr:colOff>
      <xdr:row>27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19148" y="5375911"/>
          <a:ext cx="2800351" cy="30098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概算払額－正当額の金額（返還する額）</a:t>
          </a:r>
        </a:p>
      </xdr:txBody>
    </xdr:sp>
    <xdr:clientData/>
  </xdr:twoCellAnchor>
  <xdr:twoCellAnchor>
    <xdr:from>
      <xdr:col>6</xdr:col>
      <xdr:colOff>85724</xdr:colOff>
      <xdr:row>14</xdr:row>
      <xdr:rowOff>152400</xdr:rowOff>
    </xdr:from>
    <xdr:to>
      <xdr:col>9</xdr:col>
      <xdr:colOff>66674</xdr:colOff>
      <xdr:row>16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171574" y="3048000"/>
          <a:ext cx="523875" cy="342900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123825</xdr:colOff>
      <xdr:row>14</xdr:row>
      <xdr:rowOff>152400</xdr:rowOff>
    </xdr:from>
    <xdr:to>
      <xdr:col>26</xdr:col>
      <xdr:colOff>104775</xdr:colOff>
      <xdr:row>16</xdr:row>
      <xdr:rowOff>47625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10527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6</xdr:row>
      <xdr:rowOff>95251</xdr:rowOff>
    </xdr:from>
    <xdr:to>
      <xdr:col>16</xdr:col>
      <xdr:colOff>9525</xdr:colOff>
      <xdr:row>7</xdr:row>
      <xdr:rowOff>171451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71450" y="1323976"/>
          <a:ext cx="2733675" cy="285750"/>
        </a:xfrm>
        <a:prstGeom prst="borderCallout1">
          <a:avLst>
            <a:gd name="adj1" fmla="val 96062"/>
            <a:gd name="adj2" fmla="val 100299"/>
            <a:gd name="adj3" fmla="val 605500"/>
            <a:gd name="adj4" fmla="val 15160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123825</xdr:colOff>
      <xdr:row>11</xdr:row>
      <xdr:rowOff>66675</xdr:rowOff>
    </xdr:from>
    <xdr:to>
      <xdr:col>14</xdr:col>
      <xdr:colOff>9525</xdr:colOff>
      <xdr:row>14</xdr:row>
      <xdr:rowOff>85725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23825" y="2343150"/>
          <a:ext cx="2419350" cy="647700"/>
        </a:xfrm>
        <a:prstGeom prst="borderCallout1">
          <a:avLst>
            <a:gd name="adj1" fmla="val 98086"/>
            <a:gd name="adj2" fmla="val 1829"/>
            <a:gd name="adj3" fmla="val 125421"/>
            <a:gd name="adj4" fmla="val 4644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補助金等交付決定通知書の月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（</a:t>
          </a:r>
          <a:r>
            <a:rPr kumimoji="1" lang="en-US" altLang="ja-JP" sz="1200" b="1">
              <a:solidFill>
                <a:srgbClr val="FF0000"/>
              </a:solidFill>
            </a:rPr>
            <a:t>4</a:t>
          </a:r>
          <a:r>
            <a:rPr kumimoji="1" lang="ja-JP" altLang="en-US" sz="1200" b="1">
              <a:solidFill>
                <a:srgbClr val="FF0000"/>
              </a:solidFill>
            </a:rPr>
            <a:t>月か</a:t>
          </a:r>
          <a:r>
            <a:rPr kumimoji="1" lang="en-US" altLang="ja-JP" sz="1200" b="1">
              <a:solidFill>
                <a:srgbClr val="FF0000"/>
              </a:solidFill>
            </a:rPr>
            <a:t>10</a:t>
          </a:r>
          <a:r>
            <a:rPr kumimoji="1" lang="ja-JP" altLang="en-US" sz="1200" b="1">
              <a:solidFill>
                <a:srgbClr val="FF0000"/>
              </a:solidFill>
            </a:rPr>
            <a:t>月）</a:t>
          </a:r>
        </a:p>
      </xdr:txBody>
    </xdr:sp>
    <xdr:clientData/>
  </xdr:twoCellAnchor>
  <xdr:twoCellAnchor>
    <xdr:from>
      <xdr:col>1</xdr:col>
      <xdr:colOff>95250</xdr:colOff>
      <xdr:row>43</xdr:row>
      <xdr:rowOff>47625</xdr:rowOff>
    </xdr:from>
    <xdr:to>
      <xdr:col>18</xdr:col>
      <xdr:colOff>76200</xdr:colOff>
      <xdr:row>46</xdr:row>
      <xdr:rowOff>28575</xdr:rowOff>
    </xdr:to>
    <xdr:sp macro="" textlink="">
      <xdr:nvSpPr>
        <xdr:cNvPr id="13" name="吹き出し: 線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76225" y="9467850"/>
          <a:ext cx="305752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9525</xdr:colOff>
      <xdr:row>20</xdr:row>
      <xdr:rowOff>28575</xdr:rowOff>
    </xdr:from>
    <xdr:to>
      <xdr:col>37</xdr:col>
      <xdr:colOff>133350</xdr:colOff>
      <xdr:row>28</xdr:row>
      <xdr:rowOff>133350</xdr:rowOff>
    </xdr:to>
    <xdr:sp macro="" textlink="">
      <xdr:nvSpPr>
        <xdr:cNvPr id="15" name="四角形: 角を丸くする 1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981700" y="4191000"/>
          <a:ext cx="847725" cy="178117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133350</xdr:colOff>
      <xdr:row>8</xdr:row>
      <xdr:rowOff>133350</xdr:rowOff>
    </xdr:from>
    <xdr:to>
      <xdr:col>14</xdr:col>
      <xdr:colOff>19050</xdr:colOff>
      <xdr:row>10</xdr:row>
      <xdr:rowOff>47625</xdr:rowOff>
    </xdr:to>
    <xdr:sp macro="" textlink="">
      <xdr:nvSpPr>
        <xdr:cNvPr id="17" name="吹き出し: 線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33350" y="1781175"/>
          <a:ext cx="2419350" cy="333375"/>
        </a:xfrm>
        <a:prstGeom prst="borderCallout1">
          <a:avLst>
            <a:gd name="adj1" fmla="val 57681"/>
            <a:gd name="adj2" fmla="val 100366"/>
            <a:gd name="adj3" fmla="val 306134"/>
            <a:gd name="adj4" fmla="val 135104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219075</xdr:colOff>
      <xdr:row>17</xdr:row>
      <xdr:rowOff>161925</xdr:rowOff>
    </xdr:from>
    <xdr:to>
      <xdr:col>45</xdr:col>
      <xdr:colOff>180975</xdr:colOff>
      <xdr:row>19</xdr:row>
      <xdr:rowOff>95250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096125" y="3695700"/>
          <a:ext cx="3362325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238125</xdr:colOff>
      <xdr:row>2</xdr:row>
      <xdr:rowOff>104775</xdr:rowOff>
    </xdr:from>
    <xdr:to>
      <xdr:col>45</xdr:col>
      <xdr:colOff>200025</xdr:colOff>
      <xdr:row>4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15175" y="485775"/>
          <a:ext cx="3362325" cy="352425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24</xdr:row>
      <xdr:rowOff>95250</xdr:rowOff>
    </xdr:from>
    <xdr:to>
      <xdr:col>21</xdr:col>
      <xdr:colOff>95250</xdr:colOff>
      <xdr:row>25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504950" y="5095875"/>
          <a:ext cx="239077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8</xdr:col>
      <xdr:colOff>38100</xdr:colOff>
      <xdr:row>22</xdr:row>
      <xdr:rowOff>85725</xdr:rowOff>
    </xdr:from>
    <xdr:to>
      <xdr:col>20</xdr:col>
      <xdr:colOff>76200</xdr:colOff>
      <xdr:row>23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485900" y="4667250"/>
          <a:ext cx="22098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</a:t>
          </a:r>
        </a:p>
      </xdr:txBody>
    </xdr:sp>
    <xdr:clientData/>
  </xdr:twoCellAnchor>
  <xdr:twoCellAnchor>
    <xdr:from>
      <xdr:col>7</xdr:col>
      <xdr:colOff>38101</xdr:colOff>
      <xdr:row>26</xdr:row>
      <xdr:rowOff>76200</xdr:rowOff>
    </xdr:from>
    <xdr:to>
      <xdr:col>27</xdr:col>
      <xdr:colOff>19051</xdr:colOff>
      <xdr:row>27</xdr:row>
      <xdr:rowOff>142875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158241" y="5394960"/>
          <a:ext cx="3181350" cy="27241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収支決算書の市補助金額－既交付額の金額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未記入でお願いします。</a:t>
          </a:r>
        </a:p>
      </xdr:txBody>
    </xdr:sp>
    <xdr:clientData/>
  </xdr:twoCellAnchor>
  <xdr:twoCellAnchor>
    <xdr:from>
      <xdr:col>1</xdr:col>
      <xdr:colOff>19050</xdr:colOff>
      <xdr:row>44</xdr:row>
      <xdr:rowOff>180975</xdr:rowOff>
    </xdr:from>
    <xdr:to>
      <xdr:col>17</xdr:col>
      <xdr:colOff>47625</xdr:colOff>
      <xdr:row>47</xdr:row>
      <xdr:rowOff>161925</xdr:rowOff>
    </xdr:to>
    <xdr:sp macro="" textlink="">
      <xdr:nvSpPr>
        <xdr:cNvPr id="12" name="吹き出し: 線 2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200025" y="9829800"/>
          <a:ext cx="292417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19050</xdr:colOff>
      <xdr:row>21</xdr:row>
      <xdr:rowOff>85726</xdr:rowOff>
    </xdr:from>
    <xdr:to>
      <xdr:col>37</xdr:col>
      <xdr:colOff>114300</xdr:colOff>
      <xdr:row>29</xdr:row>
      <xdr:rowOff>85726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991225" y="4457701"/>
          <a:ext cx="819150" cy="1676400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156210</xdr:colOff>
      <xdr:row>10</xdr:row>
      <xdr:rowOff>0</xdr:rowOff>
    </xdr:from>
    <xdr:to>
      <xdr:col>13</xdr:col>
      <xdr:colOff>0</xdr:colOff>
      <xdr:row>12</xdr:row>
      <xdr:rowOff>76200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56210" y="2026920"/>
          <a:ext cx="1924050" cy="487680"/>
        </a:xfrm>
        <a:prstGeom prst="borderCallout1">
          <a:avLst>
            <a:gd name="adj1" fmla="val 57681"/>
            <a:gd name="adj2" fmla="val 100366"/>
            <a:gd name="adj3" fmla="val 126178"/>
            <a:gd name="adj4" fmla="val 15450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7</xdr:row>
          <xdr:rowOff>30480</xdr:rowOff>
        </xdr:from>
        <xdr:to>
          <xdr:col>9</xdr:col>
          <xdr:colOff>167640</xdr:colOff>
          <xdr:row>7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7</xdr:row>
          <xdr:rowOff>30480</xdr:rowOff>
        </xdr:from>
        <xdr:to>
          <xdr:col>12</xdr:col>
          <xdr:colOff>167640</xdr:colOff>
          <xdr:row>7</xdr:row>
          <xdr:rowOff>228600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104775</xdr:colOff>
      <xdr:row>3</xdr:row>
      <xdr:rowOff>57150</xdr:rowOff>
    </xdr:from>
    <xdr:to>
      <xdr:col>44</xdr:col>
      <xdr:colOff>504825</xdr:colOff>
      <xdr:row>5</xdr:row>
      <xdr:rowOff>314325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648950" y="771525"/>
          <a:ext cx="1666875" cy="68580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142875</xdr:colOff>
      <xdr:row>9</xdr:row>
      <xdr:rowOff>219075</xdr:rowOff>
    </xdr:from>
    <xdr:to>
      <xdr:col>45</xdr:col>
      <xdr:colOff>390525</xdr:colOff>
      <xdr:row>11</xdr:row>
      <xdr:rowOff>66675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687050" y="2457450"/>
          <a:ext cx="2200275" cy="5143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114300</xdr:colOff>
      <xdr:row>6</xdr:row>
      <xdr:rowOff>85725</xdr:rowOff>
    </xdr:from>
    <xdr:to>
      <xdr:col>45</xdr:col>
      <xdr:colOff>133350</xdr:colOff>
      <xdr:row>9</xdr:row>
      <xdr:rowOff>38100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0658475" y="1609725"/>
          <a:ext cx="1971675" cy="6667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黄色の箇所を入力すると緑のセルに集計結果が表示します。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6</xdr:row>
          <xdr:rowOff>114300</xdr:rowOff>
        </xdr:from>
        <xdr:to>
          <xdr:col>9</xdr:col>
          <xdr:colOff>205740</xdr:colOff>
          <xdr:row>7</xdr:row>
          <xdr:rowOff>274320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137160</xdr:colOff>
          <xdr:row>6</xdr:row>
          <xdr:rowOff>121920</xdr:rowOff>
        </xdr:from>
        <xdr:to>
          <xdr:col>13</xdr:col>
          <xdr:colOff>198120</xdr:colOff>
          <xdr:row>7</xdr:row>
          <xdr:rowOff>259080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99060</xdr:colOff>
      <xdr:row>15</xdr:row>
      <xdr:rowOff>38100</xdr:rowOff>
    </xdr:from>
    <xdr:to>
      <xdr:col>36</xdr:col>
      <xdr:colOff>30480</xdr:colOff>
      <xdr:row>19</xdr:row>
      <xdr:rowOff>30480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61500A7-7EE5-47EF-860B-CE509F746AA1}"/>
            </a:ext>
          </a:extLst>
        </xdr:cNvPr>
        <xdr:cNvSpPr/>
      </xdr:nvSpPr>
      <xdr:spPr>
        <a:xfrm>
          <a:off x="4351020" y="4450080"/>
          <a:ext cx="4183380" cy="112014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記載例では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基本費（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30,000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円）と賃借料（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240,000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円）は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請求（概算払い）済みのため、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加算費と奨励金を請求しています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Q50"/>
  <sheetViews>
    <sheetView showGridLines="0" view="pageBreakPreview" zoomScaleNormal="100" zoomScaleSheetLayoutView="100" workbookViewId="0">
      <selection activeCell="B17" sqref="B17:AL17"/>
    </sheetView>
  </sheetViews>
  <sheetFormatPr defaultColWidth="9" defaultRowHeight="13.2" x14ac:dyDescent="0.2"/>
  <cols>
    <col min="1" max="38" width="2.33203125" style="3" customWidth="1"/>
    <col min="39" max="39" width="9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38"/>
      <c r="AJ1" s="138"/>
      <c r="AK1" s="138"/>
      <c r="AL1" s="139"/>
    </row>
    <row r="2" spans="1:43" ht="16.5" customHeight="1" x14ac:dyDescent="0.2">
      <c r="A2" s="140" t="s">
        <v>97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2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135">
        <v>8</v>
      </c>
      <c r="AD4" s="135"/>
      <c r="AE4" s="3" t="s">
        <v>9</v>
      </c>
      <c r="AF4" s="135">
        <v>3</v>
      </c>
      <c r="AG4" s="135"/>
      <c r="AH4" s="3" t="s">
        <v>10</v>
      </c>
      <c r="AI4" s="135">
        <v>31</v>
      </c>
      <c r="AJ4" s="135"/>
      <c r="AK4" s="3" t="s">
        <v>18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1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28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32</v>
      </c>
      <c r="P12" s="13"/>
      <c r="Q12" s="13"/>
      <c r="R12" s="1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2"/>
      <c r="AN12" s="3" t="s">
        <v>3</v>
      </c>
    </row>
    <row r="13" spans="1:43" ht="16.5" customHeight="1" x14ac:dyDescent="0.2">
      <c r="A13" s="11"/>
      <c r="R13" s="3" t="s">
        <v>17</v>
      </c>
      <c r="AL13" s="12"/>
      <c r="AN13" s="3" t="s">
        <v>4</v>
      </c>
    </row>
    <row r="14" spans="1:43" ht="16.5" customHeight="1" x14ac:dyDescent="0.2">
      <c r="A14" s="11"/>
      <c r="R14" s="4"/>
      <c r="S14" s="134"/>
      <c r="T14" s="134"/>
      <c r="U14" s="134"/>
      <c r="V14" s="134"/>
      <c r="W14" s="6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2"/>
      <c r="AN14" s="3" t="s">
        <v>21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135">
        <v>7</v>
      </c>
      <c r="F16" s="135"/>
      <c r="G16" s="3" t="s">
        <v>9</v>
      </c>
      <c r="H16" s="136"/>
      <c r="I16" s="136"/>
      <c r="J16" s="3" t="s">
        <v>10</v>
      </c>
      <c r="K16" s="135">
        <v>1</v>
      </c>
      <c r="L16" s="135"/>
      <c r="M16" s="3" t="s">
        <v>11</v>
      </c>
      <c r="N16" s="3" t="s">
        <v>23</v>
      </c>
      <c r="W16" s="17" t="s">
        <v>38</v>
      </c>
      <c r="X16" s="137"/>
      <c r="Y16" s="137"/>
      <c r="Z16" s="137"/>
      <c r="AA16" s="83" t="s">
        <v>79</v>
      </c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4"/>
    </row>
    <row r="17" spans="1:40" ht="16.5" customHeight="1" x14ac:dyDescent="0.2">
      <c r="A17" s="16"/>
      <c r="B17" s="83" t="s">
        <v>80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4"/>
    </row>
    <row r="18" spans="1:40" ht="16.5" customHeight="1" x14ac:dyDescent="0.2">
      <c r="A18" s="11"/>
      <c r="B18" s="3" t="s">
        <v>81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0">
        <v>1</v>
      </c>
      <c r="B19" s="126" t="s">
        <v>29</v>
      </c>
      <c r="C19" s="102"/>
      <c r="D19" s="102"/>
      <c r="E19" s="102"/>
      <c r="F19" s="102"/>
      <c r="G19" s="102"/>
      <c r="H19" s="102"/>
      <c r="I19" s="102"/>
      <c r="J19" s="103"/>
      <c r="K19" s="127" t="s">
        <v>52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9"/>
      <c r="AN19" s="3">
        <v>4</v>
      </c>
    </row>
    <row r="20" spans="1:40" ht="16.5" customHeight="1" x14ac:dyDescent="0.2">
      <c r="A20" s="110"/>
      <c r="B20" s="111"/>
      <c r="C20" s="111"/>
      <c r="D20" s="111"/>
      <c r="E20" s="111"/>
      <c r="F20" s="111"/>
      <c r="G20" s="111"/>
      <c r="H20" s="111"/>
      <c r="I20" s="111"/>
      <c r="J20" s="112"/>
      <c r="K20" s="101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1"/>
      <c r="AN20" s="3">
        <v>10</v>
      </c>
    </row>
    <row r="21" spans="1:40" ht="16.5" customHeight="1" x14ac:dyDescent="0.2">
      <c r="A21" s="100">
        <v>2</v>
      </c>
      <c r="B21" s="102" t="s">
        <v>6</v>
      </c>
      <c r="C21" s="102"/>
      <c r="D21" s="102"/>
      <c r="E21" s="102"/>
      <c r="F21" s="102"/>
      <c r="G21" s="102"/>
      <c r="H21" s="102"/>
      <c r="I21" s="102"/>
      <c r="J21" s="103"/>
      <c r="K21" s="100" t="s">
        <v>7</v>
      </c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9"/>
    </row>
    <row r="22" spans="1:40" ht="16.5" customHeight="1" x14ac:dyDescent="0.2">
      <c r="A22" s="101"/>
      <c r="B22" s="104"/>
      <c r="C22" s="104"/>
      <c r="D22" s="104"/>
      <c r="E22" s="104"/>
      <c r="F22" s="104"/>
      <c r="G22" s="104"/>
      <c r="H22" s="104"/>
      <c r="I22" s="104"/>
      <c r="J22" s="105"/>
      <c r="K22" s="101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1"/>
    </row>
    <row r="23" spans="1:40" ht="16.5" customHeight="1" x14ac:dyDescent="0.2">
      <c r="A23" s="100">
        <v>3</v>
      </c>
      <c r="B23" s="122" t="s">
        <v>41</v>
      </c>
      <c r="C23" s="122"/>
      <c r="D23" s="122"/>
      <c r="E23" s="122"/>
      <c r="F23" s="122"/>
      <c r="G23" s="122"/>
      <c r="H23" s="122"/>
      <c r="I23" s="122"/>
      <c r="J23" s="123"/>
      <c r="K23" s="20"/>
      <c r="L23" s="21"/>
      <c r="M23" s="21"/>
      <c r="N23" s="21"/>
      <c r="O23" s="21"/>
      <c r="P23" s="21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8" t="s">
        <v>22</v>
      </c>
      <c r="AH23" s="108"/>
      <c r="AI23" s="21"/>
      <c r="AJ23" s="21"/>
      <c r="AK23" s="10"/>
      <c r="AL23" s="22"/>
    </row>
    <row r="24" spans="1:40" ht="16.5" customHeight="1" x14ac:dyDescent="0.2">
      <c r="A24" s="101"/>
      <c r="B24" s="124"/>
      <c r="C24" s="124"/>
      <c r="D24" s="124"/>
      <c r="E24" s="124"/>
      <c r="F24" s="124"/>
      <c r="G24" s="124"/>
      <c r="H24" s="124"/>
      <c r="I24" s="124"/>
      <c r="J24" s="125"/>
      <c r="K24" s="23"/>
      <c r="L24" s="24"/>
      <c r="M24" s="24"/>
      <c r="N24" s="24"/>
      <c r="O24" s="24"/>
      <c r="P24" s="24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9"/>
      <c r="AH24" s="109"/>
      <c r="AI24" s="24"/>
      <c r="AJ24" s="24"/>
      <c r="AL24" s="12"/>
    </row>
    <row r="25" spans="1:40" ht="16.5" customHeight="1" x14ac:dyDescent="0.2">
      <c r="A25" s="100">
        <v>4</v>
      </c>
      <c r="B25" s="102" t="s">
        <v>42</v>
      </c>
      <c r="C25" s="102"/>
      <c r="D25" s="102"/>
      <c r="E25" s="102"/>
      <c r="F25" s="102"/>
      <c r="G25" s="102"/>
      <c r="H25" s="102"/>
      <c r="I25" s="102"/>
      <c r="J25" s="103"/>
      <c r="K25" s="20"/>
      <c r="L25" s="21"/>
      <c r="M25" s="21"/>
      <c r="N25" s="21"/>
      <c r="O25" s="21"/>
      <c r="P25" s="21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8" t="s">
        <v>22</v>
      </c>
      <c r="AH25" s="108"/>
      <c r="AI25" s="21"/>
      <c r="AJ25" s="21"/>
      <c r="AK25" s="10"/>
      <c r="AL25" s="22"/>
    </row>
    <row r="26" spans="1:40" ht="16.5" customHeight="1" x14ac:dyDescent="0.2">
      <c r="A26" s="101"/>
      <c r="B26" s="104"/>
      <c r="C26" s="104"/>
      <c r="D26" s="104"/>
      <c r="E26" s="104"/>
      <c r="F26" s="104"/>
      <c r="G26" s="104"/>
      <c r="H26" s="104"/>
      <c r="I26" s="104"/>
      <c r="J26" s="105"/>
      <c r="K26" s="25"/>
      <c r="L26" s="24"/>
      <c r="M26" s="24"/>
      <c r="N26" s="24"/>
      <c r="O26" s="24"/>
      <c r="P26" s="24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9"/>
      <c r="AH26" s="109"/>
      <c r="AI26" s="24"/>
      <c r="AJ26" s="24"/>
      <c r="AL26" s="12"/>
    </row>
    <row r="27" spans="1:40" ht="16.5" customHeight="1" x14ac:dyDescent="0.2">
      <c r="A27" s="100">
        <v>5</v>
      </c>
      <c r="B27" s="102" t="s">
        <v>43</v>
      </c>
      <c r="C27" s="102"/>
      <c r="D27" s="102"/>
      <c r="E27" s="102"/>
      <c r="F27" s="102"/>
      <c r="G27" s="102"/>
      <c r="H27" s="102"/>
      <c r="I27" s="102"/>
      <c r="J27" s="103"/>
      <c r="K27" s="23"/>
      <c r="L27" s="21"/>
      <c r="M27" s="21"/>
      <c r="N27" s="21"/>
      <c r="O27" s="21"/>
      <c r="P27" s="21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8" t="s">
        <v>22</v>
      </c>
      <c r="AH27" s="108"/>
      <c r="AI27" s="21"/>
      <c r="AJ27" s="21"/>
      <c r="AK27" s="10"/>
      <c r="AL27" s="22"/>
    </row>
    <row r="28" spans="1:40" ht="16.5" customHeight="1" x14ac:dyDescent="0.2">
      <c r="A28" s="101"/>
      <c r="B28" s="104"/>
      <c r="C28" s="104"/>
      <c r="D28" s="104"/>
      <c r="E28" s="104"/>
      <c r="F28" s="104"/>
      <c r="G28" s="104"/>
      <c r="H28" s="104"/>
      <c r="I28" s="104"/>
      <c r="J28" s="105"/>
      <c r="K28" s="25"/>
      <c r="L28" s="24"/>
      <c r="M28" s="24"/>
      <c r="N28" s="24"/>
      <c r="O28" s="24"/>
      <c r="P28" s="24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9"/>
      <c r="AH28" s="109"/>
      <c r="AI28" s="24"/>
      <c r="AJ28" s="24"/>
      <c r="AL28" s="12"/>
    </row>
    <row r="29" spans="1:40" ht="16.5" customHeight="1" x14ac:dyDescent="0.2">
      <c r="A29" s="100">
        <v>6</v>
      </c>
      <c r="B29" s="102" t="s">
        <v>44</v>
      </c>
      <c r="C29" s="102"/>
      <c r="D29" s="102"/>
      <c r="E29" s="102"/>
      <c r="F29" s="102"/>
      <c r="G29" s="102"/>
      <c r="H29" s="102"/>
      <c r="I29" s="102"/>
      <c r="J29" s="103"/>
      <c r="K29" s="113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5"/>
    </row>
    <row r="30" spans="1:40" ht="16.5" customHeight="1" x14ac:dyDescent="0.2">
      <c r="A30" s="110"/>
      <c r="B30" s="111"/>
      <c r="C30" s="111"/>
      <c r="D30" s="111"/>
      <c r="E30" s="111"/>
      <c r="F30" s="111"/>
      <c r="G30" s="111"/>
      <c r="H30" s="111"/>
      <c r="I30" s="111"/>
      <c r="J30" s="112"/>
      <c r="K30" s="116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8"/>
    </row>
    <row r="31" spans="1:40" ht="16.5" customHeight="1" x14ac:dyDescent="0.2">
      <c r="A31" s="110"/>
      <c r="B31" s="111"/>
      <c r="C31" s="111"/>
      <c r="D31" s="111"/>
      <c r="E31" s="111"/>
      <c r="F31" s="111"/>
      <c r="G31" s="111"/>
      <c r="H31" s="111"/>
      <c r="I31" s="111"/>
      <c r="J31" s="112"/>
      <c r="K31" s="116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8"/>
    </row>
    <row r="32" spans="1:40" ht="16.5" customHeight="1" x14ac:dyDescent="0.2">
      <c r="A32" s="110"/>
      <c r="B32" s="111"/>
      <c r="C32" s="111"/>
      <c r="D32" s="111"/>
      <c r="E32" s="111"/>
      <c r="F32" s="111"/>
      <c r="G32" s="111"/>
      <c r="H32" s="111"/>
      <c r="I32" s="111"/>
      <c r="J32" s="112"/>
      <c r="K32" s="116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8"/>
    </row>
    <row r="33" spans="1:38" ht="16.5" customHeight="1" x14ac:dyDescent="0.2">
      <c r="A33" s="110"/>
      <c r="B33" s="111"/>
      <c r="C33" s="111"/>
      <c r="D33" s="111"/>
      <c r="E33" s="111"/>
      <c r="F33" s="111"/>
      <c r="G33" s="111"/>
      <c r="H33" s="111"/>
      <c r="I33" s="111"/>
      <c r="J33" s="112"/>
      <c r="K33" s="116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8"/>
    </row>
    <row r="34" spans="1:38" ht="16.5" customHeight="1" x14ac:dyDescent="0.2">
      <c r="A34" s="110"/>
      <c r="B34" s="111"/>
      <c r="C34" s="111"/>
      <c r="D34" s="111"/>
      <c r="E34" s="111"/>
      <c r="F34" s="111"/>
      <c r="G34" s="111"/>
      <c r="H34" s="111"/>
      <c r="I34" s="111"/>
      <c r="J34" s="112"/>
      <c r="K34" s="116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8"/>
    </row>
    <row r="35" spans="1:38" ht="16.5" customHeight="1" x14ac:dyDescent="0.2">
      <c r="A35" s="110"/>
      <c r="B35" s="111"/>
      <c r="C35" s="111"/>
      <c r="D35" s="111"/>
      <c r="E35" s="111"/>
      <c r="F35" s="111"/>
      <c r="G35" s="111"/>
      <c r="H35" s="111"/>
      <c r="I35" s="111"/>
      <c r="J35" s="112"/>
      <c r="K35" s="116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8"/>
    </row>
    <row r="36" spans="1:38" ht="16.5" customHeight="1" x14ac:dyDescent="0.2">
      <c r="A36" s="101"/>
      <c r="B36" s="104"/>
      <c r="C36" s="104"/>
      <c r="D36" s="104"/>
      <c r="E36" s="104"/>
      <c r="F36" s="104"/>
      <c r="G36" s="104"/>
      <c r="H36" s="104"/>
      <c r="I36" s="104"/>
      <c r="J36" s="105"/>
      <c r="K36" s="119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1"/>
    </row>
    <row r="37" spans="1:38" ht="45" customHeight="1" x14ac:dyDescent="0.2">
      <c r="A37" s="94" t="s">
        <v>19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</row>
    <row r="38" spans="1:38" ht="15" customHeight="1" x14ac:dyDescent="0.2">
      <c r="A38" s="2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:38" ht="15" customHeight="1" x14ac:dyDescent="0.2">
      <c r="A39" s="26"/>
      <c r="B39" s="14"/>
      <c r="C39" s="14"/>
      <c r="D39" s="3" t="s">
        <v>25</v>
      </c>
      <c r="G39" s="96"/>
      <c r="H39" s="96"/>
      <c r="I39" s="96"/>
      <c r="J39" s="96"/>
      <c r="K39" s="96"/>
      <c r="L39" s="27" t="s">
        <v>26</v>
      </c>
      <c r="M39" s="97"/>
      <c r="N39" s="97"/>
      <c r="O39" s="97"/>
      <c r="P39" s="97"/>
      <c r="Q39" s="97"/>
      <c r="R39" s="27" t="s">
        <v>27</v>
      </c>
      <c r="S39" s="97"/>
      <c r="T39" s="97"/>
      <c r="U39" s="97"/>
      <c r="V39" s="97"/>
      <c r="W39" s="97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:38" ht="30" customHeight="1" x14ac:dyDescent="0.2">
      <c r="A40" s="98" t="s">
        <v>20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</row>
    <row r="41" spans="1:38" ht="1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ht="15" customHeight="1" x14ac:dyDescent="0.2">
      <c r="A42" s="26"/>
      <c r="B42" s="14"/>
      <c r="C42" s="14"/>
      <c r="D42" s="29" t="s">
        <v>12</v>
      </c>
      <c r="E42" s="29"/>
      <c r="F42" s="29"/>
      <c r="G42" s="29"/>
      <c r="H42" s="2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38" ht="15" customHeight="1" thickBot="1" x14ac:dyDescent="0.25">
      <c r="A43" s="2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thickTop="1" thickBo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4"/>
      <c r="P44" s="4"/>
      <c r="Q44" s="31"/>
      <c r="R44" s="85" t="s">
        <v>13</v>
      </c>
      <c r="S44" s="85"/>
      <c r="T44" s="85"/>
      <c r="U44" s="85"/>
      <c r="V44" s="85"/>
      <c r="W44" s="85"/>
      <c r="X44" s="86"/>
      <c r="Y44" s="91" t="s">
        <v>14</v>
      </c>
      <c r="Z44" s="92"/>
      <c r="AA44" s="92"/>
      <c r="AB44" s="93"/>
      <c r="AC44" s="91" t="s">
        <v>15</v>
      </c>
      <c r="AD44" s="92"/>
      <c r="AE44" s="92"/>
      <c r="AF44" s="92"/>
      <c r="AG44" s="92"/>
      <c r="AH44" s="92"/>
      <c r="AI44" s="92"/>
      <c r="AJ44" s="92"/>
      <c r="AK44" s="92"/>
      <c r="AL44" s="93"/>
    </row>
    <row r="45" spans="1:38" ht="15" customHeight="1" thickTop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4"/>
      <c r="P45" s="4"/>
      <c r="Q45" s="31"/>
      <c r="R45" s="87"/>
      <c r="S45" s="87"/>
      <c r="T45" s="87"/>
      <c r="U45" s="87"/>
      <c r="V45" s="87"/>
      <c r="W45" s="87"/>
      <c r="X45" s="88"/>
      <c r="Y45" s="32"/>
      <c r="Z45" s="33"/>
      <c r="AA45" s="33"/>
      <c r="AB45" s="34"/>
      <c r="AC45" s="33"/>
      <c r="AD45" s="33"/>
      <c r="AE45" s="33"/>
      <c r="AF45" s="33"/>
      <c r="AG45" s="33"/>
      <c r="AH45" s="33"/>
      <c r="AI45" s="33"/>
      <c r="AJ45" s="33"/>
      <c r="AK45" s="33"/>
      <c r="AL45" s="34"/>
    </row>
    <row r="46" spans="1:38" ht="1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87"/>
      <c r="S46" s="87"/>
      <c r="T46" s="87"/>
      <c r="U46" s="87"/>
      <c r="V46" s="87"/>
      <c r="W46" s="87"/>
      <c r="X46" s="88"/>
      <c r="Y46" s="18"/>
      <c r="Z46" s="18"/>
      <c r="AA46" s="18"/>
      <c r="AB46" s="35"/>
      <c r="AC46" s="18"/>
      <c r="AD46" s="18"/>
      <c r="AE46" s="18"/>
      <c r="AF46" s="18"/>
      <c r="AG46" s="18"/>
      <c r="AH46" s="18"/>
      <c r="AI46" s="18"/>
      <c r="AJ46" s="18"/>
      <c r="AK46" s="18"/>
      <c r="AL46" s="35"/>
    </row>
    <row r="47" spans="1:38" ht="15" customHeight="1" thickBo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89"/>
      <c r="S47" s="89"/>
      <c r="T47" s="89"/>
      <c r="U47" s="89"/>
      <c r="V47" s="89"/>
      <c r="W47" s="89"/>
      <c r="X47" s="90"/>
      <c r="Y47" s="36"/>
      <c r="Z47" s="37"/>
      <c r="AA47" s="37"/>
      <c r="AB47" s="38"/>
      <c r="AC47" s="37"/>
      <c r="AD47" s="37"/>
      <c r="AE47" s="37"/>
      <c r="AF47" s="37"/>
      <c r="AG47" s="37"/>
      <c r="AH47" s="37"/>
      <c r="AI47" s="37"/>
      <c r="AJ47" s="37"/>
      <c r="AK47" s="37"/>
      <c r="AL47" s="38"/>
    </row>
    <row r="48" spans="1:38" ht="37.5" hidden="1" customHeight="1" x14ac:dyDescent="0.2">
      <c r="A48" s="26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3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40"/>
    </row>
    <row r="49" spans="1:38" ht="7.5" hidden="1" customHeight="1" thickTop="1" x14ac:dyDescent="0.2">
      <c r="A49" s="3" t="s">
        <v>16</v>
      </c>
      <c r="O49" s="41"/>
      <c r="AL49" s="42"/>
    </row>
    <row r="50" spans="1:38" ht="13.8" thickTop="1" x14ac:dyDescent="0.2"/>
  </sheetData>
  <mergeCells count="46">
    <mergeCell ref="S9:AK9"/>
    <mergeCell ref="AI1:AL1"/>
    <mergeCell ref="A2:AL2"/>
    <mergeCell ref="AC4:AD4"/>
    <mergeCell ref="AF4:AG4"/>
    <mergeCell ref="AI4:AJ4"/>
    <mergeCell ref="X10:AK10"/>
    <mergeCell ref="S12:AK12"/>
    <mergeCell ref="S14:V14"/>
    <mergeCell ref="X14:AK14"/>
    <mergeCell ref="E16:F16"/>
    <mergeCell ref="H16:I16"/>
    <mergeCell ref="K16:L16"/>
    <mergeCell ref="X16:Z16"/>
    <mergeCell ref="AA16:AL16"/>
    <mergeCell ref="A19:A20"/>
    <mergeCell ref="B19:J20"/>
    <mergeCell ref="K19:AL20"/>
    <mergeCell ref="A21:A22"/>
    <mergeCell ref="B21:J22"/>
    <mergeCell ref="K21:AL22"/>
    <mergeCell ref="K29:AL36"/>
    <mergeCell ref="A23:A24"/>
    <mergeCell ref="B23:J24"/>
    <mergeCell ref="Q23:AF24"/>
    <mergeCell ref="AG23:AH24"/>
    <mergeCell ref="A25:A26"/>
    <mergeCell ref="B25:J26"/>
    <mergeCell ref="Q25:AF26"/>
    <mergeCell ref="AG25:AH26"/>
    <mergeCell ref="B17:AL17"/>
    <mergeCell ref="R44:X47"/>
    <mergeCell ref="Y44:AB44"/>
    <mergeCell ref="AC44:AL44"/>
    <mergeCell ref="A37:AL37"/>
    <mergeCell ref="G39:K39"/>
    <mergeCell ref="M39:Q39"/>
    <mergeCell ref="S39:W39"/>
    <mergeCell ref="A40:AL40"/>
    <mergeCell ref="I42:AC42"/>
    <mergeCell ref="A27:A28"/>
    <mergeCell ref="B27:J28"/>
    <mergeCell ref="Q27:AF28"/>
    <mergeCell ref="AG27:AH28"/>
    <mergeCell ref="A29:A36"/>
    <mergeCell ref="B29:J36"/>
  </mergeCells>
  <phoneticPr fontId="1"/>
  <dataValidations count="1">
    <dataValidation type="list" allowBlank="1" showInputMessage="1" showErrorMessage="1" sqref="S14:V14" xr:uid="{00000000-0002-0000-00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Q50"/>
  <sheetViews>
    <sheetView showGridLines="0" view="pageBreakPreview" topLeftCell="A16" zoomScaleNormal="100" zoomScaleSheetLayoutView="100" workbookViewId="0">
      <selection activeCell="Q27" sqref="Q27:AF28"/>
    </sheetView>
  </sheetViews>
  <sheetFormatPr defaultColWidth="9" defaultRowHeight="13.2" x14ac:dyDescent="0.2"/>
  <cols>
    <col min="1" max="38" width="2.33203125" style="3" customWidth="1"/>
    <col min="39" max="39" width="9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ht="13.8" thickBo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43" t="s">
        <v>51</v>
      </c>
      <c r="AJ1" s="144"/>
      <c r="AK1" s="144"/>
      <c r="AL1" s="145"/>
    </row>
    <row r="2" spans="1:43" ht="16.5" customHeight="1" x14ac:dyDescent="0.2">
      <c r="A2" s="140" t="s">
        <v>97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2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135">
        <v>8</v>
      </c>
      <c r="AD4" s="135"/>
      <c r="AE4" s="3" t="s">
        <v>9</v>
      </c>
      <c r="AF4" s="135">
        <v>3</v>
      </c>
      <c r="AG4" s="135"/>
      <c r="AH4" s="3" t="s">
        <v>10</v>
      </c>
      <c r="AI4" s="135">
        <v>31</v>
      </c>
      <c r="AJ4" s="135"/>
      <c r="AK4" s="3" t="s">
        <v>18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1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51" t="s">
        <v>45</v>
      </c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28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32</v>
      </c>
      <c r="P12" s="13"/>
      <c r="Q12" s="13"/>
      <c r="R12" s="13"/>
      <c r="S12" s="151" t="s">
        <v>46</v>
      </c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2"/>
      <c r="AN12" s="3" t="s">
        <v>3</v>
      </c>
    </row>
    <row r="13" spans="1:43" ht="16.5" customHeight="1" x14ac:dyDescent="0.2">
      <c r="A13" s="11"/>
      <c r="R13" s="3" t="s">
        <v>17</v>
      </c>
      <c r="AL13" s="12"/>
      <c r="AN13" s="3" t="s">
        <v>4</v>
      </c>
    </row>
    <row r="14" spans="1:43" ht="16.5" customHeight="1" x14ac:dyDescent="0.2">
      <c r="A14" s="11"/>
      <c r="R14" s="4"/>
      <c r="S14" s="152" t="s">
        <v>47</v>
      </c>
      <c r="T14" s="152"/>
      <c r="U14" s="152"/>
      <c r="V14" s="152"/>
      <c r="W14" s="6"/>
      <c r="X14" s="151" t="s">
        <v>48</v>
      </c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2"/>
      <c r="AN14" s="3" t="s">
        <v>21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135">
        <v>7</v>
      </c>
      <c r="F16" s="135"/>
      <c r="G16" s="3" t="s">
        <v>9</v>
      </c>
      <c r="H16" s="153">
        <v>4</v>
      </c>
      <c r="I16" s="153"/>
      <c r="J16" s="3" t="s">
        <v>10</v>
      </c>
      <c r="K16" s="135">
        <v>1</v>
      </c>
      <c r="L16" s="135"/>
      <c r="M16" s="3" t="s">
        <v>11</v>
      </c>
      <c r="N16" s="3" t="s">
        <v>23</v>
      </c>
      <c r="W16" s="17" t="s">
        <v>38</v>
      </c>
      <c r="X16" s="154">
        <v>123</v>
      </c>
      <c r="Y16" s="154"/>
      <c r="Z16" s="154"/>
      <c r="AA16" s="3" t="s">
        <v>82</v>
      </c>
      <c r="AL16" s="12"/>
    </row>
    <row r="17" spans="1:40" ht="16.5" customHeight="1" x14ac:dyDescent="0.2">
      <c r="A17" s="16"/>
      <c r="B17" s="83" t="s">
        <v>80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4"/>
    </row>
    <row r="18" spans="1:40" ht="16.5" customHeight="1" x14ac:dyDescent="0.2">
      <c r="A18" s="11"/>
      <c r="B18" s="3" t="s">
        <v>81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0">
        <v>1</v>
      </c>
      <c r="B19" s="126" t="s">
        <v>29</v>
      </c>
      <c r="C19" s="102"/>
      <c r="D19" s="102"/>
      <c r="E19" s="102"/>
      <c r="F19" s="102"/>
      <c r="G19" s="102"/>
      <c r="H19" s="102"/>
      <c r="I19" s="102"/>
      <c r="J19" s="103"/>
      <c r="K19" s="127" t="s">
        <v>52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9"/>
      <c r="AN19" s="3">
        <v>4</v>
      </c>
    </row>
    <row r="20" spans="1:40" ht="16.5" customHeight="1" x14ac:dyDescent="0.2">
      <c r="A20" s="110"/>
      <c r="B20" s="111"/>
      <c r="C20" s="111"/>
      <c r="D20" s="111"/>
      <c r="E20" s="111"/>
      <c r="F20" s="111"/>
      <c r="G20" s="111"/>
      <c r="H20" s="111"/>
      <c r="I20" s="111"/>
      <c r="J20" s="112"/>
      <c r="K20" s="101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1"/>
      <c r="AN20" s="3">
        <v>10</v>
      </c>
    </row>
    <row r="21" spans="1:40" ht="16.5" customHeight="1" x14ac:dyDescent="0.2">
      <c r="A21" s="100">
        <v>2</v>
      </c>
      <c r="B21" s="102" t="s">
        <v>6</v>
      </c>
      <c r="C21" s="102"/>
      <c r="D21" s="102"/>
      <c r="E21" s="102"/>
      <c r="F21" s="102"/>
      <c r="G21" s="102"/>
      <c r="H21" s="102"/>
      <c r="I21" s="102"/>
      <c r="J21" s="103"/>
      <c r="K21" s="100" t="s">
        <v>7</v>
      </c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9"/>
    </row>
    <row r="22" spans="1:40" ht="16.5" customHeight="1" x14ac:dyDescent="0.2">
      <c r="A22" s="101"/>
      <c r="B22" s="104"/>
      <c r="C22" s="104"/>
      <c r="D22" s="104"/>
      <c r="E22" s="104"/>
      <c r="F22" s="104"/>
      <c r="G22" s="104"/>
      <c r="H22" s="104"/>
      <c r="I22" s="104"/>
      <c r="J22" s="105"/>
      <c r="K22" s="101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1"/>
    </row>
    <row r="23" spans="1:40" ht="16.5" customHeight="1" x14ac:dyDescent="0.2">
      <c r="A23" s="100">
        <v>3</v>
      </c>
      <c r="B23" s="122" t="s">
        <v>41</v>
      </c>
      <c r="C23" s="122"/>
      <c r="D23" s="122"/>
      <c r="E23" s="122"/>
      <c r="F23" s="122"/>
      <c r="G23" s="122"/>
      <c r="H23" s="122"/>
      <c r="I23" s="122"/>
      <c r="J23" s="123"/>
      <c r="K23" s="20"/>
      <c r="L23" s="21"/>
      <c r="M23" s="21"/>
      <c r="N23" s="21"/>
      <c r="O23" s="21"/>
      <c r="P23" s="21"/>
      <c r="Q23" s="149">
        <v>270000</v>
      </c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08" t="s">
        <v>22</v>
      </c>
      <c r="AH23" s="108"/>
      <c r="AI23" s="21"/>
      <c r="AJ23" s="21"/>
      <c r="AK23" s="10"/>
      <c r="AL23" s="22"/>
    </row>
    <row r="24" spans="1:40" ht="16.5" customHeight="1" x14ac:dyDescent="0.2">
      <c r="A24" s="101"/>
      <c r="B24" s="124"/>
      <c r="C24" s="124"/>
      <c r="D24" s="124"/>
      <c r="E24" s="124"/>
      <c r="F24" s="124"/>
      <c r="G24" s="124"/>
      <c r="H24" s="124"/>
      <c r="I24" s="124"/>
      <c r="J24" s="125"/>
      <c r="K24" s="23"/>
      <c r="L24" s="24"/>
      <c r="M24" s="24"/>
      <c r="N24" s="24"/>
      <c r="O24" s="24"/>
      <c r="P24" s="24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09"/>
      <c r="AH24" s="109"/>
      <c r="AI24" s="24"/>
      <c r="AJ24" s="24"/>
      <c r="AL24" s="12"/>
    </row>
    <row r="25" spans="1:40" ht="16.5" customHeight="1" x14ac:dyDescent="0.2">
      <c r="A25" s="100">
        <v>4</v>
      </c>
      <c r="B25" s="102" t="s">
        <v>42</v>
      </c>
      <c r="C25" s="102"/>
      <c r="D25" s="102"/>
      <c r="E25" s="102"/>
      <c r="F25" s="102"/>
      <c r="G25" s="102"/>
      <c r="H25" s="102"/>
      <c r="I25" s="102"/>
      <c r="J25" s="103"/>
      <c r="K25" s="20"/>
      <c r="L25" s="21"/>
      <c r="M25" s="21"/>
      <c r="N25" s="21"/>
      <c r="O25" s="21"/>
      <c r="P25" s="21"/>
      <c r="Q25" s="149">
        <v>270000</v>
      </c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08" t="s">
        <v>22</v>
      </c>
      <c r="AH25" s="108"/>
      <c r="AI25" s="21"/>
      <c r="AJ25" s="21"/>
      <c r="AK25" s="10"/>
      <c r="AL25" s="22"/>
    </row>
    <row r="26" spans="1:40" ht="16.5" customHeight="1" x14ac:dyDescent="0.2">
      <c r="A26" s="101"/>
      <c r="B26" s="104"/>
      <c r="C26" s="104"/>
      <c r="D26" s="104"/>
      <c r="E26" s="104"/>
      <c r="F26" s="104"/>
      <c r="G26" s="104"/>
      <c r="H26" s="104"/>
      <c r="I26" s="104"/>
      <c r="J26" s="105"/>
      <c r="K26" s="25"/>
      <c r="L26" s="24"/>
      <c r="M26" s="24"/>
      <c r="N26" s="24"/>
      <c r="O26" s="24"/>
      <c r="P26" s="24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09"/>
      <c r="AH26" s="109"/>
      <c r="AI26" s="24"/>
      <c r="AJ26" s="24"/>
      <c r="AL26" s="12"/>
    </row>
    <row r="27" spans="1:40" ht="16.5" customHeight="1" x14ac:dyDescent="0.2">
      <c r="A27" s="100">
        <v>5</v>
      </c>
      <c r="B27" s="102" t="s">
        <v>43</v>
      </c>
      <c r="C27" s="102"/>
      <c r="D27" s="102"/>
      <c r="E27" s="102"/>
      <c r="F27" s="102"/>
      <c r="G27" s="102"/>
      <c r="H27" s="102"/>
      <c r="I27" s="102"/>
      <c r="J27" s="103"/>
      <c r="K27" s="23"/>
      <c r="L27" s="21"/>
      <c r="M27" s="21"/>
      <c r="N27" s="21"/>
      <c r="O27" s="21"/>
      <c r="P27" s="21"/>
      <c r="Q27" s="149">
        <f>Q23-Q25</f>
        <v>0</v>
      </c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08" t="s">
        <v>22</v>
      </c>
      <c r="AH27" s="108"/>
      <c r="AI27" s="21"/>
      <c r="AJ27" s="21"/>
      <c r="AK27" s="10"/>
      <c r="AL27" s="22"/>
    </row>
    <row r="28" spans="1:40" ht="16.5" customHeight="1" x14ac:dyDescent="0.2">
      <c r="A28" s="101"/>
      <c r="B28" s="104"/>
      <c r="C28" s="104"/>
      <c r="D28" s="104"/>
      <c r="E28" s="104"/>
      <c r="F28" s="104"/>
      <c r="G28" s="104"/>
      <c r="H28" s="104"/>
      <c r="I28" s="104"/>
      <c r="J28" s="105"/>
      <c r="K28" s="25"/>
      <c r="L28" s="24"/>
      <c r="M28" s="24"/>
      <c r="N28" s="24"/>
      <c r="O28" s="24"/>
      <c r="P28" s="24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09"/>
      <c r="AH28" s="109"/>
      <c r="AI28" s="24"/>
      <c r="AJ28" s="24"/>
      <c r="AL28" s="12"/>
    </row>
    <row r="29" spans="1:40" ht="16.5" customHeight="1" x14ac:dyDescent="0.2">
      <c r="A29" s="100">
        <v>6</v>
      </c>
      <c r="B29" s="102" t="s">
        <v>44</v>
      </c>
      <c r="C29" s="102"/>
      <c r="D29" s="102"/>
      <c r="E29" s="102"/>
      <c r="F29" s="102"/>
      <c r="G29" s="102"/>
      <c r="H29" s="102"/>
      <c r="I29" s="102"/>
      <c r="J29" s="103"/>
      <c r="K29" s="113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5"/>
    </row>
    <row r="30" spans="1:40" ht="16.5" customHeight="1" x14ac:dyDescent="0.2">
      <c r="A30" s="110"/>
      <c r="B30" s="111"/>
      <c r="C30" s="111"/>
      <c r="D30" s="111"/>
      <c r="E30" s="111"/>
      <c r="F30" s="111"/>
      <c r="G30" s="111"/>
      <c r="H30" s="111"/>
      <c r="I30" s="111"/>
      <c r="J30" s="112"/>
      <c r="K30" s="116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8"/>
    </row>
    <row r="31" spans="1:40" ht="16.5" customHeight="1" x14ac:dyDescent="0.2">
      <c r="A31" s="110"/>
      <c r="B31" s="111"/>
      <c r="C31" s="111"/>
      <c r="D31" s="111"/>
      <c r="E31" s="111"/>
      <c r="F31" s="111"/>
      <c r="G31" s="111"/>
      <c r="H31" s="111"/>
      <c r="I31" s="111"/>
      <c r="J31" s="112"/>
      <c r="K31" s="116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8"/>
    </row>
    <row r="32" spans="1:40" ht="16.5" customHeight="1" x14ac:dyDescent="0.2">
      <c r="A32" s="110"/>
      <c r="B32" s="111"/>
      <c r="C32" s="111"/>
      <c r="D32" s="111"/>
      <c r="E32" s="111"/>
      <c r="F32" s="111"/>
      <c r="G32" s="111"/>
      <c r="H32" s="111"/>
      <c r="I32" s="111"/>
      <c r="J32" s="112"/>
      <c r="K32" s="116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8"/>
    </row>
    <row r="33" spans="1:38" ht="16.5" customHeight="1" x14ac:dyDescent="0.2">
      <c r="A33" s="110"/>
      <c r="B33" s="111"/>
      <c r="C33" s="111"/>
      <c r="D33" s="111"/>
      <c r="E33" s="111"/>
      <c r="F33" s="111"/>
      <c r="G33" s="111"/>
      <c r="H33" s="111"/>
      <c r="I33" s="111"/>
      <c r="J33" s="112"/>
      <c r="K33" s="116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8"/>
    </row>
    <row r="34" spans="1:38" ht="16.5" customHeight="1" x14ac:dyDescent="0.2">
      <c r="A34" s="110"/>
      <c r="B34" s="111"/>
      <c r="C34" s="111"/>
      <c r="D34" s="111"/>
      <c r="E34" s="111"/>
      <c r="F34" s="111"/>
      <c r="G34" s="111"/>
      <c r="H34" s="111"/>
      <c r="I34" s="111"/>
      <c r="J34" s="112"/>
      <c r="K34" s="116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8"/>
    </row>
    <row r="35" spans="1:38" ht="16.5" customHeight="1" x14ac:dyDescent="0.2">
      <c r="A35" s="110"/>
      <c r="B35" s="111"/>
      <c r="C35" s="111"/>
      <c r="D35" s="111"/>
      <c r="E35" s="111"/>
      <c r="F35" s="111"/>
      <c r="G35" s="111"/>
      <c r="H35" s="111"/>
      <c r="I35" s="111"/>
      <c r="J35" s="112"/>
      <c r="K35" s="116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8"/>
    </row>
    <row r="36" spans="1:38" ht="16.5" customHeight="1" x14ac:dyDescent="0.2">
      <c r="A36" s="101"/>
      <c r="B36" s="104"/>
      <c r="C36" s="104"/>
      <c r="D36" s="104"/>
      <c r="E36" s="104"/>
      <c r="F36" s="104"/>
      <c r="G36" s="104"/>
      <c r="H36" s="104"/>
      <c r="I36" s="104"/>
      <c r="J36" s="105"/>
      <c r="K36" s="119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1"/>
    </row>
    <row r="37" spans="1:38" ht="45" customHeight="1" x14ac:dyDescent="0.2">
      <c r="A37" s="94" t="s">
        <v>19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</row>
    <row r="38" spans="1:38" ht="15" customHeight="1" x14ac:dyDescent="0.2">
      <c r="A38" s="2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:38" ht="15" customHeight="1" x14ac:dyDescent="0.2">
      <c r="A39" s="26"/>
      <c r="B39" s="14"/>
      <c r="C39" s="14"/>
      <c r="D39" s="3" t="s">
        <v>25</v>
      </c>
      <c r="G39" s="147" t="s">
        <v>49</v>
      </c>
      <c r="H39" s="147"/>
      <c r="I39" s="147"/>
      <c r="J39" s="147"/>
      <c r="K39" s="147"/>
      <c r="L39" s="60" t="s">
        <v>26</v>
      </c>
      <c r="M39" s="148" t="s">
        <v>50</v>
      </c>
      <c r="N39" s="148"/>
      <c r="O39" s="148"/>
      <c r="P39" s="148"/>
      <c r="Q39" s="148"/>
      <c r="R39" s="60" t="s">
        <v>27</v>
      </c>
      <c r="S39" s="148" t="s">
        <v>50</v>
      </c>
      <c r="T39" s="148"/>
      <c r="U39" s="148"/>
      <c r="V39" s="148"/>
      <c r="W39" s="148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:38" ht="30" customHeight="1" x14ac:dyDescent="0.2">
      <c r="A40" s="98" t="s">
        <v>20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</row>
    <row r="41" spans="1:38" ht="1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ht="15" customHeight="1" x14ac:dyDescent="0.2">
      <c r="A42" s="26"/>
      <c r="B42" s="14"/>
      <c r="C42" s="14"/>
      <c r="D42" s="29" t="s">
        <v>12</v>
      </c>
      <c r="E42" s="29"/>
      <c r="F42" s="29"/>
      <c r="G42" s="29"/>
      <c r="H42" s="29"/>
      <c r="I42" s="146" t="s">
        <v>48</v>
      </c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38" ht="15" customHeight="1" thickBot="1" x14ac:dyDescent="0.25">
      <c r="A43" s="2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thickTop="1" thickBo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4"/>
      <c r="P44" s="4"/>
      <c r="Q44" s="31"/>
      <c r="R44" s="85" t="s">
        <v>13</v>
      </c>
      <c r="S44" s="85"/>
      <c r="T44" s="85"/>
      <c r="U44" s="85"/>
      <c r="V44" s="85"/>
      <c r="W44" s="85"/>
      <c r="X44" s="86"/>
      <c r="Y44" s="91" t="s">
        <v>14</v>
      </c>
      <c r="Z44" s="92"/>
      <c r="AA44" s="92"/>
      <c r="AB44" s="93"/>
      <c r="AC44" s="91" t="s">
        <v>15</v>
      </c>
      <c r="AD44" s="92"/>
      <c r="AE44" s="92"/>
      <c r="AF44" s="92"/>
      <c r="AG44" s="92"/>
      <c r="AH44" s="92"/>
      <c r="AI44" s="92"/>
      <c r="AJ44" s="92"/>
      <c r="AK44" s="92"/>
      <c r="AL44" s="93"/>
    </row>
    <row r="45" spans="1:38" ht="15" customHeight="1" thickTop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4"/>
      <c r="P45" s="4"/>
      <c r="Q45" s="31"/>
      <c r="R45" s="87"/>
      <c r="S45" s="87"/>
      <c r="T45" s="87"/>
      <c r="U45" s="87"/>
      <c r="V45" s="87"/>
      <c r="W45" s="87"/>
      <c r="X45" s="88"/>
      <c r="Y45" s="32"/>
      <c r="Z45" s="33"/>
      <c r="AA45" s="33"/>
      <c r="AB45" s="34"/>
      <c r="AC45" s="33"/>
      <c r="AD45" s="33"/>
      <c r="AE45" s="33"/>
      <c r="AF45" s="33"/>
      <c r="AG45" s="33"/>
      <c r="AH45" s="33"/>
      <c r="AI45" s="33"/>
      <c r="AJ45" s="33"/>
      <c r="AK45" s="33"/>
      <c r="AL45" s="34"/>
    </row>
    <row r="46" spans="1:38" ht="1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87"/>
      <c r="S46" s="87"/>
      <c r="T46" s="87"/>
      <c r="U46" s="87"/>
      <c r="V46" s="87"/>
      <c r="W46" s="87"/>
      <c r="X46" s="88"/>
      <c r="Y46" s="18"/>
      <c r="Z46" s="18"/>
      <c r="AA46" s="18"/>
      <c r="AB46" s="35"/>
      <c r="AC46" s="18"/>
      <c r="AD46" s="18"/>
      <c r="AE46" s="18"/>
      <c r="AF46" s="18"/>
      <c r="AG46" s="18"/>
      <c r="AH46" s="18"/>
      <c r="AI46" s="18"/>
      <c r="AJ46" s="18"/>
      <c r="AK46" s="18"/>
      <c r="AL46" s="35"/>
    </row>
    <row r="47" spans="1:38" ht="15" customHeight="1" thickBo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89"/>
      <c r="S47" s="89"/>
      <c r="T47" s="89"/>
      <c r="U47" s="89"/>
      <c r="V47" s="89"/>
      <c r="W47" s="89"/>
      <c r="X47" s="90"/>
      <c r="Y47" s="36"/>
      <c r="Z47" s="37"/>
      <c r="AA47" s="37"/>
      <c r="AB47" s="38"/>
      <c r="AC47" s="37"/>
      <c r="AD47" s="37"/>
      <c r="AE47" s="37"/>
      <c r="AF47" s="37"/>
      <c r="AG47" s="37"/>
      <c r="AH47" s="37"/>
      <c r="AI47" s="37"/>
      <c r="AJ47" s="37"/>
      <c r="AK47" s="37"/>
      <c r="AL47" s="38"/>
    </row>
    <row r="48" spans="1:38" ht="37.5" hidden="1" customHeight="1" x14ac:dyDescent="0.2">
      <c r="A48" s="26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3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40"/>
    </row>
    <row r="49" spans="1:38" ht="7.5" hidden="1" customHeight="1" thickTop="1" x14ac:dyDescent="0.2">
      <c r="A49" s="3" t="s">
        <v>16</v>
      </c>
      <c r="O49" s="41"/>
      <c r="AL49" s="42"/>
    </row>
    <row r="50" spans="1:38" ht="13.8" thickTop="1" x14ac:dyDescent="0.2"/>
  </sheetData>
  <mergeCells count="45">
    <mergeCell ref="X10:AK10"/>
    <mergeCell ref="A2:AL2"/>
    <mergeCell ref="AC4:AD4"/>
    <mergeCell ref="AF4:AG4"/>
    <mergeCell ref="AI4:AJ4"/>
    <mergeCell ref="S9:AK9"/>
    <mergeCell ref="S12:AK12"/>
    <mergeCell ref="S14:V14"/>
    <mergeCell ref="X14:AK14"/>
    <mergeCell ref="E16:F16"/>
    <mergeCell ref="H16:I16"/>
    <mergeCell ref="K16:L16"/>
    <mergeCell ref="X16:Z16"/>
    <mergeCell ref="A19:A20"/>
    <mergeCell ref="B19:J20"/>
    <mergeCell ref="K19:AL20"/>
    <mergeCell ref="A21:A22"/>
    <mergeCell ref="B21:J22"/>
    <mergeCell ref="K21:AL22"/>
    <mergeCell ref="Q27:AF28"/>
    <mergeCell ref="AG27:AH28"/>
    <mergeCell ref="A23:A24"/>
    <mergeCell ref="B23:J24"/>
    <mergeCell ref="Q23:AF24"/>
    <mergeCell ref="AG23:AH24"/>
    <mergeCell ref="A25:A26"/>
    <mergeCell ref="B25:J26"/>
    <mergeCell ref="Q25:AF26"/>
    <mergeCell ref="AG25:AH26"/>
    <mergeCell ref="B17:AL17"/>
    <mergeCell ref="AI1:AL1"/>
    <mergeCell ref="A40:AL40"/>
    <mergeCell ref="I42:AC42"/>
    <mergeCell ref="R44:X47"/>
    <mergeCell ref="Y44:AB44"/>
    <mergeCell ref="AC44:AL44"/>
    <mergeCell ref="A29:A36"/>
    <mergeCell ref="B29:J36"/>
    <mergeCell ref="K29:AL36"/>
    <mergeCell ref="A37:AL37"/>
    <mergeCell ref="G39:K39"/>
    <mergeCell ref="M39:Q39"/>
    <mergeCell ref="S39:W39"/>
    <mergeCell ref="A27:A28"/>
    <mergeCell ref="B27:J28"/>
  </mergeCells>
  <phoneticPr fontId="1"/>
  <dataValidations disablePrompts="1" count="1">
    <dataValidation type="list" allowBlank="1" showInputMessage="1" showErrorMessage="1" sqref="S14:V14" xr:uid="{00000000-0002-0000-01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Q52"/>
  <sheetViews>
    <sheetView showGridLines="0" view="pageBreakPreview" topLeftCell="A4" zoomScaleNormal="100" zoomScaleSheetLayoutView="100" workbookViewId="0">
      <selection activeCell="AF11" sqref="AF11"/>
    </sheetView>
  </sheetViews>
  <sheetFormatPr defaultColWidth="9" defaultRowHeight="13.2" x14ac:dyDescent="0.2"/>
  <cols>
    <col min="1" max="22" width="2.33203125" style="3" customWidth="1"/>
    <col min="23" max="23" width="2.77734375" style="3" customWidth="1"/>
    <col min="24" max="26" width="2.33203125" style="3" customWidth="1"/>
    <col min="27" max="27" width="2.77734375" style="3" customWidth="1"/>
    <col min="28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38"/>
      <c r="AJ1" s="138"/>
      <c r="AK1" s="138"/>
      <c r="AL1" s="139"/>
    </row>
    <row r="2" spans="1:43" ht="16.5" customHeight="1" x14ac:dyDescent="0.2">
      <c r="A2" s="140" t="s">
        <v>98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2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135">
        <v>8</v>
      </c>
      <c r="AD4" s="135"/>
      <c r="AE4" s="3" t="s">
        <v>9</v>
      </c>
      <c r="AF4" s="135">
        <v>4</v>
      </c>
      <c r="AG4" s="135"/>
      <c r="AH4" s="3" t="s">
        <v>10</v>
      </c>
      <c r="AI4" s="169"/>
      <c r="AJ4" s="169"/>
      <c r="AK4" s="3" t="s">
        <v>18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39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66" t="str">
        <f>IF('精算書(訪)'!S9="","",'精算書(訪)'!S9)</f>
        <v/>
      </c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28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32</v>
      </c>
      <c r="P12" s="13"/>
      <c r="Q12" s="13"/>
      <c r="R12" s="13"/>
      <c r="S12" s="166" t="str">
        <f>IF('精算書(訪)'!S12="","",'精算書(訪)'!S12)</f>
        <v/>
      </c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2"/>
      <c r="AN12" s="3" t="s">
        <v>3</v>
      </c>
    </row>
    <row r="13" spans="1:43" ht="16.5" customHeight="1" x14ac:dyDescent="0.2">
      <c r="A13" s="11"/>
      <c r="R13" s="3" t="s">
        <v>17</v>
      </c>
      <c r="AL13" s="12"/>
      <c r="AN13" s="3" t="s">
        <v>4</v>
      </c>
    </row>
    <row r="14" spans="1:43" ht="16.5" customHeight="1" x14ac:dyDescent="0.2">
      <c r="A14" s="11"/>
      <c r="R14" s="4"/>
      <c r="S14" s="167" t="str">
        <f>IF('精算書(訪)'!S14="","",'精算書(訪)'!S14)</f>
        <v/>
      </c>
      <c r="T14" s="167"/>
      <c r="U14" s="167"/>
      <c r="V14" s="167"/>
      <c r="W14" s="6"/>
      <c r="X14" s="166" t="str">
        <f>IF('精算書(訪)'!X14="","",'精算書(訪)'!X14)</f>
        <v/>
      </c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2"/>
      <c r="AN14" s="3" t="s">
        <v>21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135">
        <v>8</v>
      </c>
      <c r="F16" s="135"/>
      <c r="G16" s="3" t="s">
        <v>9</v>
      </c>
      <c r="H16" s="135">
        <v>3</v>
      </c>
      <c r="I16" s="135"/>
      <c r="J16" s="3" t="s">
        <v>10</v>
      </c>
      <c r="K16" s="135">
        <v>31</v>
      </c>
      <c r="L16" s="135"/>
      <c r="M16" s="3" t="s">
        <v>11</v>
      </c>
      <c r="N16" s="3" t="s">
        <v>23</v>
      </c>
      <c r="W16" s="17" t="s">
        <v>38</v>
      </c>
      <c r="X16" s="168"/>
      <c r="Y16" s="168"/>
      <c r="Z16" s="168"/>
      <c r="AA16" s="3" t="s">
        <v>101</v>
      </c>
      <c r="AB16" s="3" t="s">
        <v>40</v>
      </c>
      <c r="AL16" s="12"/>
    </row>
    <row r="17" spans="1:40" ht="16.5" customHeight="1" x14ac:dyDescent="0.2">
      <c r="A17" s="16"/>
      <c r="B17" s="3" t="s">
        <v>34</v>
      </c>
      <c r="E17" s="13"/>
      <c r="F17" s="13"/>
      <c r="H17" s="13"/>
      <c r="I17" s="13"/>
      <c r="K17" s="13"/>
      <c r="L17" s="13"/>
      <c r="W17" s="57"/>
      <c r="X17" s="57"/>
      <c r="Y17" s="57"/>
      <c r="AL17" s="12"/>
    </row>
    <row r="18" spans="1:40" ht="16.5" customHeight="1" x14ac:dyDescent="0.2">
      <c r="A18" s="11"/>
      <c r="B18" s="3" t="s">
        <v>33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0">
        <v>1</v>
      </c>
      <c r="B19" s="126" t="s">
        <v>29</v>
      </c>
      <c r="C19" s="102"/>
      <c r="D19" s="102"/>
      <c r="E19" s="102"/>
      <c r="F19" s="102"/>
      <c r="G19" s="102"/>
      <c r="H19" s="102"/>
      <c r="I19" s="102"/>
      <c r="J19" s="103"/>
      <c r="K19" s="127" t="s">
        <v>52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9"/>
      <c r="AN19" s="3">
        <v>4</v>
      </c>
    </row>
    <row r="20" spans="1:40" ht="16.5" customHeight="1" x14ac:dyDescent="0.2">
      <c r="A20" s="110"/>
      <c r="B20" s="111"/>
      <c r="C20" s="111"/>
      <c r="D20" s="111"/>
      <c r="E20" s="111"/>
      <c r="F20" s="111"/>
      <c r="G20" s="111"/>
      <c r="H20" s="111"/>
      <c r="I20" s="111"/>
      <c r="J20" s="112"/>
      <c r="K20" s="101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1"/>
      <c r="AN20" s="3">
        <v>10</v>
      </c>
    </row>
    <row r="21" spans="1:40" ht="16.5" customHeight="1" x14ac:dyDescent="0.2">
      <c r="A21" s="100">
        <v>2</v>
      </c>
      <c r="B21" s="102" t="s">
        <v>6</v>
      </c>
      <c r="C21" s="102"/>
      <c r="D21" s="102"/>
      <c r="E21" s="102"/>
      <c r="F21" s="102"/>
      <c r="G21" s="102"/>
      <c r="H21" s="102"/>
      <c r="I21" s="102"/>
      <c r="J21" s="103"/>
      <c r="K21" s="100" t="s">
        <v>7</v>
      </c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9"/>
    </row>
    <row r="22" spans="1:40" ht="16.5" customHeight="1" x14ac:dyDescent="0.2">
      <c r="A22" s="101"/>
      <c r="B22" s="104"/>
      <c r="C22" s="104"/>
      <c r="D22" s="104"/>
      <c r="E22" s="104"/>
      <c r="F22" s="104"/>
      <c r="G22" s="104"/>
      <c r="H22" s="104"/>
      <c r="I22" s="104"/>
      <c r="J22" s="105"/>
      <c r="K22" s="101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1"/>
    </row>
    <row r="23" spans="1:40" ht="16.5" customHeight="1" x14ac:dyDescent="0.2">
      <c r="A23" s="100">
        <v>3</v>
      </c>
      <c r="B23" s="102" t="s">
        <v>36</v>
      </c>
      <c r="C23" s="102"/>
      <c r="D23" s="102"/>
      <c r="E23" s="102"/>
      <c r="F23" s="102"/>
      <c r="G23" s="102"/>
      <c r="H23" s="102"/>
      <c r="I23" s="102"/>
      <c r="J23" s="103"/>
      <c r="K23" s="20"/>
      <c r="L23" s="21"/>
      <c r="M23" s="21"/>
      <c r="N23" s="21"/>
      <c r="O23" s="21"/>
      <c r="P23" s="21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08" t="s">
        <v>22</v>
      </c>
      <c r="AH23" s="108"/>
      <c r="AI23" s="21"/>
      <c r="AJ23" s="21"/>
      <c r="AK23" s="10"/>
      <c r="AL23" s="22"/>
    </row>
    <row r="24" spans="1:40" ht="16.5" customHeight="1" x14ac:dyDescent="0.2">
      <c r="A24" s="101"/>
      <c r="B24" s="104"/>
      <c r="C24" s="104"/>
      <c r="D24" s="104"/>
      <c r="E24" s="104"/>
      <c r="F24" s="104"/>
      <c r="G24" s="104"/>
      <c r="H24" s="104"/>
      <c r="I24" s="104"/>
      <c r="J24" s="105"/>
      <c r="K24" s="23"/>
      <c r="L24" s="24"/>
      <c r="M24" s="24"/>
      <c r="N24" s="24"/>
      <c r="O24" s="24"/>
      <c r="P24" s="2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09"/>
      <c r="AH24" s="109"/>
      <c r="AI24" s="24"/>
      <c r="AJ24" s="24"/>
      <c r="AL24" s="12"/>
    </row>
    <row r="25" spans="1:40" ht="16.5" customHeight="1" x14ac:dyDescent="0.2">
      <c r="A25" s="100">
        <v>4</v>
      </c>
      <c r="B25" s="102" t="s">
        <v>35</v>
      </c>
      <c r="C25" s="102"/>
      <c r="D25" s="102"/>
      <c r="E25" s="102"/>
      <c r="F25" s="102"/>
      <c r="G25" s="102"/>
      <c r="H25" s="102"/>
      <c r="I25" s="102"/>
      <c r="J25" s="103"/>
      <c r="K25" s="20"/>
      <c r="L25" s="21"/>
      <c r="M25" s="21"/>
      <c r="N25" s="21"/>
      <c r="O25" s="21"/>
      <c r="P25" s="21"/>
      <c r="Q25" s="161" t="str">
        <f>IF('精算書(訪)'!Q23="","",'精算書(訪)'!Q23)</f>
        <v/>
      </c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08" t="s">
        <v>22</v>
      </c>
      <c r="AH25" s="108"/>
      <c r="AI25" s="21"/>
      <c r="AJ25" s="21"/>
      <c r="AK25" s="10"/>
      <c r="AL25" s="22"/>
    </row>
    <row r="26" spans="1:40" ht="16.5" customHeight="1" x14ac:dyDescent="0.2">
      <c r="A26" s="101"/>
      <c r="B26" s="104"/>
      <c r="C26" s="104"/>
      <c r="D26" s="104"/>
      <c r="E26" s="104"/>
      <c r="F26" s="104"/>
      <c r="G26" s="104"/>
      <c r="H26" s="104"/>
      <c r="I26" s="104"/>
      <c r="J26" s="105"/>
      <c r="K26" s="25"/>
      <c r="L26" s="24"/>
      <c r="M26" s="24"/>
      <c r="N26" s="24"/>
      <c r="O26" s="24"/>
      <c r="P26" s="24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09"/>
      <c r="AH26" s="109"/>
      <c r="AI26" s="24"/>
      <c r="AJ26" s="24"/>
      <c r="AL26" s="12"/>
    </row>
    <row r="27" spans="1:40" ht="16.5" customHeight="1" x14ac:dyDescent="0.2">
      <c r="A27" s="100">
        <v>5</v>
      </c>
      <c r="B27" s="102" t="s">
        <v>30</v>
      </c>
      <c r="C27" s="102"/>
      <c r="D27" s="102"/>
      <c r="E27" s="102"/>
      <c r="F27" s="102"/>
      <c r="G27" s="102"/>
      <c r="H27" s="102"/>
      <c r="I27" s="102"/>
      <c r="J27" s="103"/>
      <c r="K27" s="23"/>
      <c r="L27" s="21"/>
      <c r="M27" s="21"/>
      <c r="N27" s="21"/>
      <c r="O27" s="21"/>
      <c r="P27" s="21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08" t="s">
        <v>22</v>
      </c>
      <c r="AH27" s="108"/>
      <c r="AI27" s="21"/>
      <c r="AJ27" s="21"/>
      <c r="AK27" s="10"/>
      <c r="AL27" s="22"/>
    </row>
    <row r="28" spans="1:40" ht="16.5" customHeight="1" x14ac:dyDescent="0.2">
      <c r="A28" s="101"/>
      <c r="B28" s="104"/>
      <c r="C28" s="104"/>
      <c r="D28" s="104"/>
      <c r="E28" s="104"/>
      <c r="F28" s="104"/>
      <c r="G28" s="104"/>
      <c r="H28" s="104"/>
      <c r="I28" s="104"/>
      <c r="J28" s="105"/>
      <c r="K28" s="25"/>
      <c r="L28" s="24"/>
      <c r="M28" s="24"/>
      <c r="N28" s="24"/>
      <c r="O28" s="24"/>
      <c r="P28" s="24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09"/>
      <c r="AH28" s="109"/>
      <c r="AI28" s="24"/>
      <c r="AJ28" s="24"/>
      <c r="AL28" s="12"/>
    </row>
    <row r="29" spans="1:40" ht="16.5" customHeight="1" x14ac:dyDescent="0.2">
      <c r="A29" s="100">
        <v>6</v>
      </c>
      <c r="B29" s="102" t="s">
        <v>31</v>
      </c>
      <c r="C29" s="102"/>
      <c r="D29" s="102"/>
      <c r="E29" s="102"/>
      <c r="F29" s="102"/>
      <c r="G29" s="102"/>
      <c r="H29" s="102"/>
      <c r="I29" s="102"/>
      <c r="J29" s="103"/>
      <c r="K29" s="20"/>
      <c r="L29" s="21"/>
      <c r="M29" s="21"/>
      <c r="N29" s="21"/>
      <c r="O29" s="21"/>
      <c r="P29" s="21"/>
      <c r="Q29" s="161">
        <v>0</v>
      </c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08" t="s">
        <v>22</v>
      </c>
      <c r="AH29" s="108"/>
      <c r="AI29" s="21"/>
      <c r="AJ29" s="21"/>
      <c r="AK29" s="155"/>
      <c r="AL29" s="156"/>
    </row>
    <row r="30" spans="1:40" ht="16.5" customHeight="1" x14ac:dyDescent="0.2">
      <c r="A30" s="101"/>
      <c r="B30" s="104"/>
      <c r="C30" s="104"/>
      <c r="D30" s="104"/>
      <c r="E30" s="104"/>
      <c r="F30" s="104"/>
      <c r="G30" s="104"/>
      <c r="H30" s="104"/>
      <c r="I30" s="104"/>
      <c r="J30" s="105"/>
      <c r="K30" s="25"/>
      <c r="L30" s="58"/>
      <c r="M30" s="58"/>
      <c r="N30" s="58"/>
      <c r="O30" s="58"/>
      <c r="P30" s="58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09"/>
      <c r="AH30" s="109"/>
      <c r="AI30" s="58"/>
      <c r="AJ30" s="58"/>
      <c r="AK30" s="157"/>
      <c r="AL30" s="158"/>
    </row>
    <row r="31" spans="1:40" ht="16.5" customHeight="1" x14ac:dyDescent="0.2">
      <c r="A31" s="100">
        <v>7</v>
      </c>
      <c r="B31" s="102" t="s">
        <v>8</v>
      </c>
      <c r="C31" s="102"/>
      <c r="D31" s="102"/>
      <c r="E31" s="102"/>
      <c r="F31" s="102"/>
      <c r="G31" s="102"/>
      <c r="H31" s="102"/>
      <c r="I31" s="102"/>
      <c r="J31" s="103"/>
      <c r="K31" s="113" t="s">
        <v>37</v>
      </c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5"/>
    </row>
    <row r="32" spans="1:40" ht="16.5" customHeight="1" x14ac:dyDescent="0.2">
      <c r="A32" s="110"/>
      <c r="B32" s="111"/>
      <c r="C32" s="111"/>
      <c r="D32" s="111"/>
      <c r="E32" s="111"/>
      <c r="F32" s="111"/>
      <c r="G32" s="111"/>
      <c r="H32" s="111"/>
      <c r="I32" s="111"/>
      <c r="J32" s="112"/>
      <c r="K32" s="116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8"/>
    </row>
    <row r="33" spans="1:38" ht="16.5" customHeight="1" x14ac:dyDescent="0.2">
      <c r="A33" s="110"/>
      <c r="B33" s="111"/>
      <c r="C33" s="111"/>
      <c r="D33" s="111"/>
      <c r="E33" s="111"/>
      <c r="F33" s="111"/>
      <c r="G33" s="111"/>
      <c r="H33" s="111"/>
      <c r="I33" s="111"/>
      <c r="J33" s="112"/>
      <c r="K33" s="116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8"/>
    </row>
    <row r="34" spans="1:38" ht="16.5" customHeight="1" x14ac:dyDescent="0.2">
      <c r="A34" s="110"/>
      <c r="B34" s="111"/>
      <c r="C34" s="111"/>
      <c r="D34" s="111"/>
      <c r="E34" s="111"/>
      <c r="F34" s="111"/>
      <c r="G34" s="111"/>
      <c r="H34" s="111"/>
      <c r="I34" s="111"/>
      <c r="J34" s="112"/>
      <c r="K34" s="116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8"/>
    </row>
    <row r="35" spans="1:38" ht="16.5" customHeight="1" x14ac:dyDescent="0.2">
      <c r="A35" s="110"/>
      <c r="B35" s="111"/>
      <c r="C35" s="111"/>
      <c r="D35" s="111"/>
      <c r="E35" s="111"/>
      <c r="F35" s="111"/>
      <c r="G35" s="111"/>
      <c r="H35" s="111"/>
      <c r="I35" s="111"/>
      <c r="J35" s="112"/>
      <c r="K35" s="116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8"/>
    </row>
    <row r="36" spans="1:38" ht="16.5" customHeight="1" x14ac:dyDescent="0.2">
      <c r="A36" s="110"/>
      <c r="B36" s="111"/>
      <c r="C36" s="111"/>
      <c r="D36" s="111"/>
      <c r="E36" s="111"/>
      <c r="F36" s="111"/>
      <c r="G36" s="111"/>
      <c r="H36" s="111"/>
      <c r="I36" s="111"/>
      <c r="J36" s="112"/>
      <c r="K36" s="116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8"/>
    </row>
    <row r="37" spans="1:38" ht="16.5" customHeight="1" x14ac:dyDescent="0.2">
      <c r="A37" s="110"/>
      <c r="B37" s="111"/>
      <c r="C37" s="111"/>
      <c r="D37" s="111"/>
      <c r="E37" s="111"/>
      <c r="F37" s="111"/>
      <c r="G37" s="111"/>
      <c r="H37" s="111"/>
      <c r="I37" s="111"/>
      <c r="J37" s="112"/>
      <c r="K37" s="116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8"/>
    </row>
    <row r="38" spans="1:38" ht="16.5" customHeight="1" x14ac:dyDescent="0.2">
      <c r="A38" s="101"/>
      <c r="B38" s="104"/>
      <c r="C38" s="104"/>
      <c r="D38" s="104"/>
      <c r="E38" s="104"/>
      <c r="F38" s="104"/>
      <c r="G38" s="104"/>
      <c r="H38" s="104"/>
      <c r="I38" s="104"/>
      <c r="J38" s="105"/>
      <c r="K38" s="119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1"/>
    </row>
    <row r="39" spans="1:38" ht="45" customHeight="1" x14ac:dyDescent="0.2">
      <c r="A39" s="94" t="s">
        <v>19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</row>
    <row r="40" spans="1:38" ht="15" customHeight="1" x14ac:dyDescent="0.2">
      <c r="A40" s="2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6"/>
      <c r="B41" s="14"/>
      <c r="C41" s="14"/>
      <c r="D41" s="3" t="s">
        <v>25</v>
      </c>
      <c r="G41" s="96" t="str">
        <f>IF('精算書(訪)'!G39="","",'精算書(訪)'!G39)</f>
        <v/>
      </c>
      <c r="H41" s="96"/>
      <c r="I41" s="96"/>
      <c r="J41" s="96"/>
      <c r="K41" s="96"/>
      <c r="L41" s="3" t="s">
        <v>26</v>
      </c>
      <c r="M41" s="97" t="str">
        <f>IF('精算書(訪)'!M39="","",'精算書(訪)'!M39)</f>
        <v/>
      </c>
      <c r="N41" s="97"/>
      <c r="O41" s="97"/>
      <c r="P41" s="97"/>
      <c r="Q41" s="97"/>
      <c r="R41" s="3" t="s">
        <v>27</v>
      </c>
      <c r="S41" s="97" t="str">
        <f>IF('精算書(訪)'!S39="","",'精算書(訪)'!S39)</f>
        <v/>
      </c>
      <c r="T41" s="97"/>
      <c r="U41" s="97"/>
      <c r="V41" s="97"/>
      <c r="W41" s="97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98" t="s">
        <v>20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</row>
    <row r="43" spans="1:38" ht="1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ht="15" customHeight="1" x14ac:dyDescent="0.2">
      <c r="A44" s="26"/>
      <c r="B44" s="14"/>
      <c r="C44" s="14"/>
      <c r="D44" s="29" t="s">
        <v>12</v>
      </c>
      <c r="E44" s="29"/>
      <c r="F44" s="29"/>
      <c r="G44" s="29"/>
      <c r="H44" s="29"/>
      <c r="I44" s="99" t="str">
        <f>IF('精算書(訪)'!I42="","",'精算書(訪)'!I42)</f>
        <v/>
      </c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15" customHeight="1" thickTop="1" thickBo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85" t="s">
        <v>13</v>
      </c>
      <c r="S46" s="85"/>
      <c r="T46" s="85"/>
      <c r="U46" s="85"/>
      <c r="V46" s="85"/>
      <c r="W46" s="85"/>
      <c r="X46" s="86"/>
      <c r="Y46" s="91" t="s">
        <v>14</v>
      </c>
      <c r="Z46" s="92"/>
      <c r="AA46" s="92"/>
      <c r="AB46" s="93"/>
      <c r="AC46" s="91" t="s">
        <v>15</v>
      </c>
      <c r="AD46" s="92"/>
      <c r="AE46" s="92"/>
      <c r="AF46" s="92"/>
      <c r="AG46" s="92"/>
      <c r="AH46" s="92"/>
      <c r="AI46" s="92"/>
      <c r="AJ46" s="92"/>
      <c r="AK46" s="92"/>
      <c r="AL46" s="93"/>
    </row>
    <row r="47" spans="1:38" ht="15" customHeight="1" thickTop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87"/>
      <c r="S47" s="87"/>
      <c r="T47" s="87"/>
      <c r="U47" s="87"/>
      <c r="V47" s="87"/>
      <c r="W47" s="87"/>
      <c r="X47" s="88"/>
      <c r="Y47" s="32"/>
      <c r="Z47" s="33"/>
      <c r="AA47" s="33"/>
      <c r="AB47" s="34"/>
      <c r="AC47" s="33"/>
      <c r="AD47" s="33"/>
      <c r="AE47" s="33"/>
      <c r="AF47" s="33"/>
      <c r="AG47" s="33"/>
      <c r="AH47" s="33"/>
      <c r="AI47" s="33"/>
      <c r="AJ47" s="33"/>
      <c r="AK47" s="33"/>
      <c r="AL47" s="34"/>
    </row>
    <row r="48" spans="1:38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4"/>
      <c r="P48" s="4"/>
      <c r="Q48" s="31"/>
      <c r="R48" s="87"/>
      <c r="S48" s="87"/>
      <c r="T48" s="87"/>
      <c r="U48" s="87"/>
      <c r="V48" s="87"/>
      <c r="W48" s="87"/>
      <c r="X48" s="88"/>
      <c r="Y48" s="18"/>
      <c r="Z48" s="18"/>
      <c r="AA48" s="18"/>
      <c r="AB48" s="35"/>
      <c r="AC48" s="18"/>
      <c r="AD48" s="18"/>
      <c r="AE48" s="18"/>
      <c r="AF48" s="18"/>
      <c r="AG48" s="18"/>
      <c r="AH48" s="18"/>
      <c r="AI48" s="18"/>
      <c r="AJ48" s="18"/>
      <c r="AK48" s="18"/>
      <c r="AL48" s="35"/>
    </row>
    <row r="49" spans="1:38" ht="15" customHeight="1" thickBo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4"/>
      <c r="P49" s="4"/>
      <c r="Q49" s="31"/>
      <c r="R49" s="89"/>
      <c r="S49" s="89"/>
      <c r="T49" s="89"/>
      <c r="U49" s="89"/>
      <c r="V49" s="89"/>
      <c r="W49" s="89"/>
      <c r="X49" s="90"/>
      <c r="Y49" s="36"/>
      <c r="Z49" s="37"/>
      <c r="AA49" s="37"/>
      <c r="AB49" s="38"/>
      <c r="AC49" s="37"/>
      <c r="AD49" s="37"/>
      <c r="AE49" s="37"/>
      <c r="AF49" s="37"/>
      <c r="AG49" s="37"/>
      <c r="AH49" s="37"/>
      <c r="AI49" s="37"/>
      <c r="AJ49" s="37"/>
      <c r="AK49" s="37"/>
      <c r="AL49" s="38"/>
    </row>
    <row r="50" spans="1:38" ht="37.5" hidden="1" customHeight="1" x14ac:dyDescent="0.2">
      <c r="A50" s="26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3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0"/>
    </row>
    <row r="51" spans="1:38" ht="7.5" hidden="1" customHeight="1" thickTop="1" x14ac:dyDescent="0.2">
      <c r="A51" s="3" t="s">
        <v>16</v>
      </c>
      <c r="O51" s="41"/>
      <c r="AL51" s="42"/>
    </row>
    <row r="52" spans="1:38" ht="13.8" thickTop="1" x14ac:dyDescent="0.2"/>
  </sheetData>
  <mergeCells count="49">
    <mergeCell ref="S9:AK9"/>
    <mergeCell ref="AI1:AL1"/>
    <mergeCell ref="A2:AL2"/>
    <mergeCell ref="AC4:AD4"/>
    <mergeCell ref="AF4:AG4"/>
    <mergeCell ref="AI4:AJ4"/>
    <mergeCell ref="X10:AK10"/>
    <mergeCell ref="S12:AK12"/>
    <mergeCell ref="S14:V14"/>
    <mergeCell ref="X14:AK14"/>
    <mergeCell ref="E16:F16"/>
    <mergeCell ref="H16:I16"/>
    <mergeCell ref="K16:L16"/>
    <mergeCell ref="X16:Z16"/>
    <mergeCell ref="A19:A20"/>
    <mergeCell ref="B19:J20"/>
    <mergeCell ref="K19:AL20"/>
    <mergeCell ref="A21:A22"/>
    <mergeCell ref="B21:J22"/>
    <mergeCell ref="K21:AL22"/>
    <mergeCell ref="A23:A24"/>
    <mergeCell ref="B23:J24"/>
    <mergeCell ref="Q23:AF24"/>
    <mergeCell ref="AG23:AH24"/>
    <mergeCell ref="A25:A26"/>
    <mergeCell ref="B25:J26"/>
    <mergeCell ref="Q25:AF26"/>
    <mergeCell ref="AG25:AH26"/>
    <mergeCell ref="AG27:AH28"/>
    <mergeCell ref="A29:A30"/>
    <mergeCell ref="B29:J30"/>
    <mergeCell ref="Q29:AF30"/>
    <mergeCell ref="AG29:AH30"/>
    <mergeCell ref="G41:K41"/>
    <mergeCell ref="M41:Q41"/>
    <mergeCell ref="S41:W41"/>
    <mergeCell ref="A27:A28"/>
    <mergeCell ref="B27:J28"/>
    <mergeCell ref="Q27:AF28"/>
    <mergeCell ref="AK29:AL30"/>
    <mergeCell ref="A31:A38"/>
    <mergeCell ref="B31:J38"/>
    <mergeCell ref="K31:AL38"/>
    <mergeCell ref="A39:AL39"/>
    <mergeCell ref="A42:AL42"/>
    <mergeCell ref="I44:AC44"/>
    <mergeCell ref="R46:X49"/>
    <mergeCell ref="Y46:AB46"/>
    <mergeCell ref="AC46:AL46"/>
  </mergeCells>
  <phoneticPr fontId="1"/>
  <dataValidations count="1">
    <dataValidation type="list" allowBlank="1" showInputMessage="1" showErrorMessage="1" sqref="S14:V14" xr:uid="{00000000-0002-0000-02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scale="98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Q52"/>
  <sheetViews>
    <sheetView showGridLines="0" view="pageBreakPreview" topLeftCell="A9" zoomScaleNormal="100" zoomScaleSheetLayoutView="100" workbookViewId="0">
      <selection activeCell="AR19" sqref="AR19"/>
    </sheetView>
  </sheetViews>
  <sheetFormatPr defaultColWidth="9" defaultRowHeight="13.2" x14ac:dyDescent="0.2"/>
  <cols>
    <col min="1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ht="13.8" thickBo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43" t="s">
        <v>51</v>
      </c>
      <c r="AJ1" s="144"/>
      <c r="AK1" s="144"/>
      <c r="AL1" s="145"/>
    </row>
    <row r="2" spans="1:43" ht="16.5" customHeight="1" x14ac:dyDescent="0.2">
      <c r="A2" s="140" t="s">
        <v>98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2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135">
        <v>8</v>
      </c>
      <c r="AD4" s="135"/>
      <c r="AE4" s="3" t="s">
        <v>9</v>
      </c>
      <c r="AF4" s="135">
        <v>4</v>
      </c>
      <c r="AG4" s="135"/>
      <c r="AH4" s="3" t="s">
        <v>10</v>
      </c>
      <c r="AI4" s="169"/>
      <c r="AJ4" s="169"/>
      <c r="AK4" s="3" t="s">
        <v>18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39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51" t="str">
        <f>IF('精算書(訪)(例)'!S9="","",'精算書(訪)(例)'!S9)</f>
        <v>相模原市中央区中央2-11-15-501</v>
      </c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28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32</v>
      </c>
      <c r="P12" s="13"/>
      <c r="Q12" s="13"/>
      <c r="R12" s="13"/>
      <c r="S12" s="151" t="str">
        <f>IF('精算書(訪)(例)'!S12="","",'精算書(訪)(例)'!S12)</f>
        <v>中央シニア倶楽部</v>
      </c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2"/>
      <c r="AN12" s="3" t="s">
        <v>3</v>
      </c>
    </row>
    <row r="13" spans="1:43" ht="16.5" customHeight="1" x14ac:dyDescent="0.2">
      <c r="A13" s="11"/>
      <c r="R13" s="3" t="s">
        <v>17</v>
      </c>
      <c r="AL13" s="12"/>
      <c r="AN13" s="3" t="s">
        <v>4</v>
      </c>
    </row>
    <row r="14" spans="1:43" ht="16.5" customHeight="1" x14ac:dyDescent="0.2">
      <c r="A14" s="11"/>
      <c r="R14" s="4"/>
      <c r="S14" s="152" t="str">
        <f>IF('精算書(訪)(例)'!S14="","",'精算書(訪)(例)'!S14)</f>
        <v>代表</v>
      </c>
      <c r="T14" s="152"/>
      <c r="U14" s="152"/>
      <c r="V14" s="152"/>
      <c r="W14" s="6"/>
      <c r="X14" s="151" t="str">
        <f>IF('精算書(訪)(例)'!X14="","",'精算書(訪)(例)'!X14)</f>
        <v>相模　太郎</v>
      </c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2"/>
      <c r="AN14" s="3" t="s">
        <v>21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135">
        <v>8</v>
      </c>
      <c r="F16" s="135"/>
      <c r="G16" s="3" t="s">
        <v>9</v>
      </c>
      <c r="H16" s="135">
        <v>3</v>
      </c>
      <c r="I16" s="135"/>
      <c r="J16" s="3" t="s">
        <v>10</v>
      </c>
      <c r="K16" s="135">
        <v>31</v>
      </c>
      <c r="L16" s="135"/>
      <c r="M16" s="3" t="s">
        <v>11</v>
      </c>
      <c r="N16" s="3" t="s">
        <v>23</v>
      </c>
      <c r="W16" s="17" t="s">
        <v>38</v>
      </c>
      <c r="X16" s="168"/>
      <c r="Y16" s="168"/>
      <c r="Z16" s="168"/>
      <c r="AA16" s="3" t="s">
        <v>24</v>
      </c>
      <c r="AB16" s="3" t="s">
        <v>40</v>
      </c>
      <c r="AL16" s="12"/>
    </row>
    <row r="17" spans="1:40" ht="16.5" customHeight="1" x14ac:dyDescent="0.2">
      <c r="A17" s="16"/>
      <c r="B17" s="3" t="s">
        <v>34</v>
      </c>
      <c r="E17" s="13"/>
      <c r="F17" s="13"/>
      <c r="H17" s="13"/>
      <c r="I17" s="13"/>
      <c r="K17" s="13"/>
      <c r="L17" s="13"/>
      <c r="W17" s="57"/>
      <c r="X17" s="57"/>
      <c r="Y17" s="57"/>
      <c r="AL17" s="12"/>
    </row>
    <row r="18" spans="1:40" ht="16.5" customHeight="1" x14ac:dyDescent="0.2">
      <c r="A18" s="11"/>
      <c r="B18" s="3" t="s">
        <v>33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0">
        <v>1</v>
      </c>
      <c r="B19" s="126" t="s">
        <v>29</v>
      </c>
      <c r="C19" s="102"/>
      <c r="D19" s="102"/>
      <c r="E19" s="102"/>
      <c r="F19" s="102"/>
      <c r="G19" s="102"/>
      <c r="H19" s="102"/>
      <c r="I19" s="102"/>
      <c r="J19" s="103"/>
      <c r="K19" s="127" t="s">
        <v>52</v>
      </c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9"/>
      <c r="AN19" s="3">
        <v>4</v>
      </c>
    </row>
    <row r="20" spans="1:40" ht="16.5" customHeight="1" x14ac:dyDescent="0.2">
      <c r="A20" s="110"/>
      <c r="B20" s="111"/>
      <c r="C20" s="111"/>
      <c r="D20" s="111"/>
      <c r="E20" s="111"/>
      <c r="F20" s="111"/>
      <c r="G20" s="111"/>
      <c r="H20" s="111"/>
      <c r="I20" s="111"/>
      <c r="J20" s="112"/>
      <c r="K20" s="101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1"/>
      <c r="AN20" s="3">
        <v>10</v>
      </c>
    </row>
    <row r="21" spans="1:40" ht="16.5" customHeight="1" x14ac:dyDescent="0.2">
      <c r="A21" s="100">
        <v>2</v>
      </c>
      <c r="B21" s="102" t="s">
        <v>6</v>
      </c>
      <c r="C21" s="102"/>
      <c r="D21" s="102"/>
      <c r="E21" s="102"/>
      <c r="F21" s="102"/>
      <c r="G21" s="102"/>
      <c r="H21" s="102"/>
      <c r="I21" s="102"/>
      <c r="J21" s="103"/>
      <c r="K21" s="100" t="s">
        <v>7</v>
      </c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9"/>
    </row>
    <row r="22" spans="1:40" ht="16.5" customHeight="1" x14ac:dyDescent="0.2">
      <c r="A22" s="101"/>
      <c r="B22" s="104"/>
      <c r="C22" s="104"/>
      <c r="D22" s="104"/>
      <c r="E22" s="104"/>
      <c r="F22" s="104"/>
      <c r="G22" s="104"/>
      <c r="H22" s="104"/>
      <c r="I22" s="104"/>
      <c r="J22" s="105"/>
      <c r="K22" s="101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1"/>
    </row>
    <row r="23" spans="1:40" ht="16.5" customHeight="1" x14ac:dyDescent="0.2">
      <c r="A23" s="100">
        <v>3</v>
      </c>
      <c r="B23" s="102" t="s">
        <v>36</v>
      </c>
      <c r="C23" s="102"/>
      <c r="D23" s="102"/>
      <c r="E23" s="102"/>
      <c r="F23" s="102"/>
      <c r="G23" s="102"/>
      <c r="H23" s="102"/>
      <c r="I23" s="102"/>
      <c r="J23" s="103"/>
      <c r="K23" s="20"/>
      <c r="L23" s="21"/>
      <c r="M23" s="21"/>
      <c r="N23" s="21"/>
      <c r="O23" s="21"/>
      <c r="P23" s="21"/>
      <c r="Q23" s="149">
        <v>412400</v>
      </c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08" t="s">
        <v>22</v>
      </c>
      <c r="AH23" s="108"/>
      <c r="AI23" s="21"/>
      <c r="AJ23" s="21"/>
      <c r="AK23" s="10"/>
      <c r="AL23" s="22"/>
    </row>
    <row r="24" spans="1:40" ht="16.5" customHeight="1" x14ac:dyDescent="0.2">
      <c r="A24" s="101"/>
      <c r="B24" s="104"/>
      <c r="C24" s="104"/>
      <c r="D24" s="104"/>
      <c r="E24" s="104"/>
      <c r="F24" s="104"/>
      <c r="G24" s="104"/>
      <c r="H24" s="104"/>
      <c r="I24" s="104"/>
      <c r="J24" s="105"/>
      <c r="K24" s="23"/>
      <c r="L24" s="24"/>
      <c r="M24" s="24"/>
      <c r="N24" s="24"/>
      <c r="O24" s="24"/>
      <c r="P24" s="24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09"/>
      <c r="AH24" s="109"/>
      <c r="AI24" s="24"/>
      <c r="AJ24" s="24"/>
      <c r="AL24" s="12"/>
    </row>
    <row r="25" spans="1:40" ht="16.5" customHeight="1" x14ac:dyDescent="0.2">
      <c r="A25" s="100">
        <v>4</v>
      </c>
      <c r="B25" s="102" t="s">
        <v>35</v>
      </c>
      <c r="C25" s="102"/>
      <c r="D25" s="102"/>
      <c r="E25" s="102"/>
      <c r="F25" s="102"/>
      <c r="G25" s="102"/>
      <c r="H25" s="102"/>
      <c r="I25" s="102"/>
      <c r="J25" s="103"/>
      <c r="K25" s="20"/>
      <c r="L25" s="21"/>
      <c r="M25" s="21"/>
      <c r="N25" s="21"/>
      <c r="O25" s="21"/>
      <c r="P25" s="21"/>
      <c r="Q25" s="149">
        <v>270000</v>
      </c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08" t="s">
        <v>22</v>
      </c>
      <c r="AH25" s="108"/>
      <c r="AI25" s="21"/>
      <c r="AJ25" s="21"/>
      <c r="AK25" s="10"/>
      <c r="AL25" s="22"/>
    </row>
    <row r="26" spans="1:40" ht="16.5" customHeight="1" x14ac:dyDescent="0.2">
      <c r="A26" s="101"/>
      <c r="B26" s="104"/>
      <c r="C26" s="104"/>
      <c r="D26" s="104"/>
      <c r="E26" s="104"/>
      <c r="F26" s="104"/>
      <c r="G26" s="104"/>
      <c r="H26" s="104"/>
      <c r="I26" s="104"/>
      <c r="J26" s="105"/>
      <c r="K26" s="25"/>
      <c r="L26" s="24"/>
      <c r="M26" s="24"/>
      <c r="N26" s="24"/>
      <c r="O26" s="24"/>
      <c r="P26" s="24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09"/>
      <c r="AH26" s="109"/>
      <c r="AI26" s="24"/>
      <c r="AJ26" s="24"/>
      <c r="AL26" s="12"/>
    </row>
    <row r="27" spans="1:40" ht="16.5" customHeight="1" x14ac:dyDescent="0.2">
      <c r="A27" s="100">
        <v>5</v>
      </c>
      <c r="B27" s="102" t="s">
        <v>30</v>
      </c>
      <c r="C27" s="102"/>
      <c r="D27" s="102"/>
      <c r="E27" s="102"/>
      <c r="F27" s="102"/>
      <c r="G27" s="102"/>
      <c r="H27" s="102"/>
      <c r="I27" s="102"/>
      <c r="J27" s="103"/>
      <c r="K27" s="23"/>
      <c r="L27" s="21"/>
      <c r="M27" s="21"/>
      <c r="N27" s="21"/>
      <c r="O27" s="21"/>
      <c r="P27" s="21"/>
      <c r="Q27" s="170">
        <f>Q23-Q25</f>
        <v>142400</v>
      </c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08" t="s">
        <v>22</v>
      </c>
      <c r="AH27" s="108"/>
      <c r="AI27" s="21"/>
      <c r="AJ27" s="21"/>
      <c r="AK27" s="10"/>
      <c r="AL27" s="22"/>
    </row>
    <row r="28" spans="1:40" ht="16.5" customHeight="1" x14ac:dyDescent="0.2">
      <c r="A28" s="101"/>
      <c r="B28" s="104"/>
      <c r="C28" s="104"/>
      <c r="D28" s="104"/>
      <c r="E28" s="104"/>
      <c r="F28" s="104"/>
      <c r="G28" s="104"/>
      <c r="H28" s="104"/>
      <c r="I28" s="104"/>
      <c r="J28" s="105"/>
      <c r="K28" s="25"/>
      <c r="L28" s="24"/>
      <c r="M28" s="24"/>
      <c r="N28" s="24"/>
      <c r="O28" s="24"/>
      <c r="P28" s="24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09"/>
      <c r="AH28" s="109"/>
      <c r="AI28" s="24"/>
      <c r="AJ28" s="24"/>
      <c r="AL28" s="12"/>
    </row>
    <row r="29" spans="1:40" ht="16.5" customHeight="1" x14ac:dyDescent="0.2">
      <c r="A29" s="100">
        <v>6</v>
      </c>
      <c r="B29" s="102" t="s">
        <v>31</v>
      </c>
      <c r="C29" s="102"/>
      <c r="D29" s="102"/>
      <c r="E29" s="102"/>
      <c r="F29" s="102"/>
      <c r="G29" s="102"/>
      <c r="H29" s="102"/>
      <c r="I29" s="102"/>
      <c r="J29" s="103"/>
      <c r="K29" s="20"/>
      <c r="L29" s="21"/>
      <c r="M29" s="21"/>
      <c r="N29" s="21"/>
      <c r="O29" s="21"/>
      <c r="P29" s="21"/>
      <c r="Q29" s="172">
        <v>0</v>
      </c>
      <c r="R29" s="172"/>
      <c r="S29" s="172"/>
      <c r="T29" s="172"/>
      <c r="U29" s="172"/>
      <c r="V29" s="172"/>
      <c r="W29" s="172"/>
      <c r="X29" s="172"/>
      <c r="Y29" s="172"/>
      <c r="Z29" s="172"/>
      <c r="AA29" s="172"/>
      <c r="AB29" s="172"/>
      <c r="AC29" s="172"/>
      <c r="AD29" s="172"/>
      <c r="AE29" s="172"/>
      <c r="AF29" s="172"/>
      <c r="AG29" s="108" t="s">
        <v>22</v>
      </c>
      <c r="AH29" s="108"/>
      <c r="AI29" s="21"/>
      <c r="AJ29" s="21"/>
      <c r="AK29" s="155"/>
      <c r="AL29" s="156"/>
    </row>
    <row r="30" spans="1:40" ht="16.5" customHeight="1" x14ac:dyDescent="0.2">
      <c r="A30" s="101"/>
      <c r="B30" s="104"/>
      <c r="C30" s="104"/>
      <c r="D30" s="104"/>
      <c r="E30" s="104"/>
      <c r="F30" s="104"/>
      <c r="G30" s="104"/>
      <c r="H30" s="104"/>
      <c r="I30" s="104"/>
      <c r="J30" s="105"/>
      <c r="K30" s="25"/>
      <c r="L30" s="58"/>
      <c r="M30" s="58"/>
      <c r="N30" s="58"/>
      <c r="O30" s="58"/>
      <c r="P30" s="58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09"/>
      <c r="AH30" s="109"/>
      <c r="AI30" s="58"/>
      <c r="AJ30" s="58"/>
      <c r="AK30" s="157"/>
      <c r="AL30" s="158"/>
    </row>
    <row r="31" spans="1:40" ht="16.5" customHeight="1" x14ac:dyDescent="0.2">
      <c r="A31" s="100">
        <v>7</v>
      </c>
      <c r="B31" s="102" t="s">
        <v>8</v>
      </c>
      <c r="C31" s="102"/>
      <c r="D31" s="102"/>
      <c r="E31" s="102"/>
      <c r="F31" s="102"/>
      <c r="G31" s="102"/>
      <c r="H31" s="102"/>
      <c r="I31" s="102"/>
      <c r="J31" s="103"/>
      <c r="K31" s="113" t="s">
        <v>37</v>
      </c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5"/>
    </row>
    <row r="32" spans="1:40" ht="16.5" customHeight="1" x14ac:dyDescent="0.2">
      <c r="A32" s="110"/>
      <c r="B32" s="111"/>
      <c r="C32" s="111"/>
      <c r="D32" s="111"/>
      <c r="E32" s="111"/>
      <c r="F32" s="111"/>
      <c r="G32" s="111"/>
      <c r="H32" s="111"/>
      <c r="I32" s="111"/>
      <c r="J32" s="112"/>
      <c r="K32" s="116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8"/>
    </row>
    <row r="33" spans="1:38" ht="16.5" customHeight="1" x14ac:dyDescent="0.2">
      <c r="A33" s="110"/>
      <c r="B33" s="111"/>
      <c r="C33" s="111"/>
      <c r="D33" s="111"/>
      <c r="E33" s="111"/>
      <c r="F33" s="111"/>
      <c r="G33" s="111"/>
      <c r="H33" s="111"/>
      <c r="I33" s="111"/>
      <c r="J33" s="112"/>
      <c r="K33" s="116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8"/>
    </row>
    <row r="34" spans="1:38" ht="16.5" customHeight="1" x14ac:dyDescent="0.2">
      <c r="A34" s="110"/>
      <c r="B34" s="111"/>
      <c r="C34" s="111"/>
      <c r="D34" s="111"/>
      <c r="E34" s="111"/>
      <c r="F34" s="111"/>
      <c r="G34" s="111"/>
      <c r="H34" s="111"/>
      <c r="I34" s="111"/>
      <c r="J34" s="112"/>
      <c r="K34" s="116"/>
      <c r="L34" s="117"/>
      <c r="M34" s="117"/>
      <c r="N34" s="117"/>
      <c r="O34" s="117"/>
      <c r="P34" s="117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8"/>
    </row>
    <row r="35" spans="1:38" ht="16.5" customHeight="1" x14ac:dyDescent="0.2">
      <c r="A35" s="110"/>
      <c r="B35" s="111"/>
      <c r="C35" s="111"/>
      <c r="D35" s="111"/>
      <c r="E35" s="111"/>
      <c r="F35" s="111"/>
      <c r="G35" s="111"/>
      <c r="H35" s="111"/>
      <c r="I35" s="111"/>
      <c r="J35" s="112"/>
      <c r="K35" s="116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8"/>
    </row>
    <row r="36" spans="1:38" ht="16.5" customHeight="1" x14ac:dyDescent="0.2">
      <c r="A36" s="110"/>
      <c r="B36" s="111"/>
      <c r="C36" s="111"/>
      <c r="D36" s="111"/>
      <c r="E36" s="111"/>
      <c r="F36" s="111"/>
      <c r="G36" s="111"/>
      <c r="H36" s="111"/>
      <c r="I36" s="111"/>
      <c r="J36" s="112"/>
      <c r="K36" s="116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8"/>
    </row>
    <row r="37" spans="1:38" ht="16.5" customHeight="1" x14ac:dyDescent="0.2">
      <c r="A37" s="110"/>
      <c r="B37" s="111"/>
      <c r="C37" s="111"/>
      <c r="D37" s="111"/>
      <c r="E37" s="111"/>
      <c r="F37" s="111"/>
      <c r="G37" s="111"/>
      <c r="H37" s="111"/>
      <c r="I37" s="111"/>
      <c r="J37" s="112"/>
      <c r="K37" s="116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8"/>
    </row>
    <row r="38" spans="1:38" ht="16.5" customHeight="1" x14ac:dyDescent="0.2">
      <c r="A38" s="101"/>
      <c r="B38" s="104"/>
      <c r="C38" s="104"/>
      <c r="D38" s="104"/>
      <c r="E38" s="104"/>
      <c r="F38" s="104"/>
      <c r="G38" s="104"/>
      <c r="H38" s="104"/>
      <c r="I38" s="104"/>
      <c r="J38" s="105"/>
      <c r="K38" s="119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1"/>
    </row>
    <row r="39" spans="1:38" ht="45" customHeight="1" x14ac:dyDescent="0.2">
      <c r="A39" s="94" t="s">
        <v>19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</row>
    <row r="40" spans="1:38" ht="15" customHeight="1" x14ac:dyDescent="0.2">
      <c r="A40" s="2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6"/>
      <c r="B41" s="14"/>
      <c r="C41" s="14"/>
      <c r="D41" s="3" t="s">
        <v>25</v>
      </c>
      <c r="G41" s="147" t="s">
        <v>49</v>
      </c>
      <c r="H41" s="147"/>
      <c r="I41" s="147"/>
      <c r="J41" s="147"/>
      <c r="K41" s="147"/>
      <c r="L41" s="59" t="s">
        <v>26</v>
      </c>
      <c r="M41" s="148" t="s">
        <v>50</v>
      </c>
      <c r="N41" s="148"/>
      <c r="O41" s="148"/>
      <c r="P41" s="148"/>
      <c r="Q41" s="148"/>
      <c r="R41" s="59" t="s">
        <v>27</v>
      </c>
      <c r="S41" s="148" t="s">
        <v>50</v>
      </c>
      <c r="T41" s="148"/>
      <c r="U41" s="148"/>
      <c r="V41" s="148"/>
      <c r="W41" s="148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98" t="s">
        <v>20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</row>
    <row r="43" spans="1:38" ht="1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ht="15" customHeight="1" x14ac:dyDescent="0.2">
      <c r="A44" s="26"/>
      <c r="B44" s="14"/>
      <c r="C44" s="14"/>
      <c r="D44" s="29" t="s">
        <v>12</v>
      </c>
      <c r="E44" s="29"/>
      <c r="F44" s="29"/>
      <c r="G44" s="29"/>
      <c r="H44" s="29"/>
      <c r="I44" s="146" t="s">
        <v>48</v>
      </c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15" customHeight="1" thickTop="1" thickBo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85" t="s">
        <v>13</v>
      </c>
      <c r="S46" s="85"/>
      <c r="T46" s="85"/>
      <c r="U46" s="85"/>
      <c r="V46" s="85"/>
      <c r="W46" s="85"/>
      <c r="X46" s="86"/>
      <c r="Y46" s="91" t="s">
        <v>14</v>
      </c>
      <c r="Z46" s="92"/>
      <c r="AA46" s="92"/>
      <c r="AB46" s="93"/>
      <c r="AC46" s="91" t="s">
        <v>15</v>
      </c>
      <c r="AD46" s="92"/>
      <c r="AE46" s="92"/>
      <c r="AF46" s="92"/>
      <c r="AG46" s="92"/>
      <c r="AH46" s="92"/>
      <c r="AI46" s="92"/>
      <c r="AJ46" s="92"/>
      <c r="AK46" s="92"/>
      <c r="AL46" s="93"/>
    </row>
    <row r="47" spans="1:38" ht="15" customHeight="1" thickTop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87"/>
      <c r="S47" s="87"/>
      <c r="T47" s="87"/>
      <c r="U47" s="87"/>
      <c r="V47" s="87"/>
      <c r="W47" s="87"/>
      <c r="X47" s="88"/>
      <c r="Y47" s="32"/>
      <c r="Z47" s="33"/>
      <c r="AA47" s="33"/>
      <c r="AB47" s="34"/>
      <c r="AC47" s="33"/>
      <c r="AD47" s="33"/>
      <c r="AE47" s="33"/>
      <c r="AF47" s="33"/>
      <c r="AG47" s="33"/>
      <c r="AH47" s="33"/>
      <c r="AI47" s="33"/>
      <c r="AJ47" s="33"/>
      <c r="AK47" s="33"/>
      <c r="AL47" s="34"/>
    </row>
    <row r="48" spans="1:38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4"/>
      <c r="P48" s="4"/>
      <c r="Q48" s="31"/>
      <c r="R48" s="87"/>
      <c r="S48" s="87"/>
      <c r="T48" s="87"/>
      <c r="U48" s="87"/>
      <c r="V48" s="87"/>
      <c r="W48" s="87"/>
      <c r="X48" s="88"/>
      <c r="Y48" s="18"/>
      <c r="Z48" s="18"/>
      <c r="AA48" s="18"/>
      <c r="AB48" s="35"/>
      <c r="AC48" s="18"/>
      <c r="AD48" s="18"/>
      <c r="AE48" s="18"/>
      <c r="AF48" s="18"/>
      <c r="AG48" s="18"/>
      <c r="AH48" s="18"/>
      <c r="AI48" s="18"/>
      <c r="AJ48" s="18"/>
      <c r="AK48" s="18"/>
      <c r="AL48" s="35"/>
    </row>
    <row r="49" spans="1:38" ht="15" customHeight="1" thickBo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4"/>
      <c r="P49" s="4"/>
      <c r="Q49" s="31"/>
      <c r="R49" s="89"/>
      <c r="S49" s="89"/>
      <c r="T49" s="89"/>
      <c r="U49" s="89"/>
      <c r="V49" s="89"/>
      <c r="W49" s="89"/>
      <c r="X49" s="90"/>
      <c r="Y49" s="36"/>
      <c r="Z49" s="37"/>
      <c r="AA49" s="37"/>
      <c r="AB49" s="38"/>
      <c r="AC49" s="37"/>
      <c r="AD49" s="37"/>
      <c r="AE49" s="37"/>
      <c r="AF49" s="37"/>
      <c r="AG49" s="37"/>
      <c r="AH49" s="37"/>
      <c r="AI49" s="37"/>
      <c r="AJ49" s="37"/>
      <c r="AK49" s="37"/>
      <c r="AL49" s="38"/>
    </row>
    <row r="50" spans="1:38" ht="37.5" hidden="1" customHeight="1" x14ac:dyDescent="0.2">
      <c r="A50" s="26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3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0"/>
    </row>
    <row r="51" spans="1:38" ht="7.5" hidden="1" customHeight="1" thickTop="1" x14ac:dyDescent="0.2">
      <c r="A51" s="3" t="s">
        <v>16</v>
      </c>
      <c r="O51" s="41"/>
      <c r="AL51" s="42"/>
    </row>
    <row r="52" spans="1:38" ht="13.8" thickTop="1" x14ac:dyDescent="0.2"/>
  </sheetData>
  <mergeCells count="49"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  <mergeCell ref="B19:J20"/>
    <mergeCell ref="K19:AL20"/>
    <mergeCell ref="A21:A22"/>
    <mergeCell ref="B21:J22"/>
    <mergeCell ref="K21:AL22"/>
    <mergeCell ref="A23:A24"/>
    <mergeCell ref="B23:J24"/>
    <mergeCell ref="Q23:AF24"/>
    <mergeCell ref="AG23:AH24"/>
    <mergeCell ref="A25:A26"/>
    <mergeCell ref="B25:J26"/>
    <mergeCell ref="AK29:AL30"/>
    <mergeCell ref="A31:A38"/>
    <mergeCell ref="B31:J38"/>
    <mergeCell ref="K31:AL38"/>
    <mergeCell ref="A27:A28"/>
    <mergeCell ref="B27:J28"/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</mergeCells>
  <phoneticPr fontId="1"/>
  <dataValidations count="1">
    <dataValidation type="list" allowBlank="1" showInputMessage="1" showErrorMessage="1" sqref="S14:V14" xr:uid="{00000000-0002-0000-03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V24"/>
  <sheetViews>
    <sheetView showGridLines="0" tabSelected="1" view="pageBreakPreview" zoomScaleNormal="100" zoomScaleSheetLayoutView="100" workbookViewId="0">
      <selection activeCell="L14" sqref="L14:M14"/>
    </sheetView>
  </sheetViews>
  <sheetFormatPr defaultColWidth="9" defaultRowHeight="13.2" x14ac:dyDescent="0.2"/>
  <cols>
    <col min="1" max="12" width="3.44140625" style="44" customWidth="1"/>
    <col min="13" max="13" width="3.44140625" style="50" customWidth="1"/>
    <col min="14" max="14" width="3.44140625" style="44" customWidth="1"/>
    <col min="15" max="15" width="3.44140625" style="50" customWidth="1"/>
    <col min="16" max="16" width="3.44140625" style="44" customWidth="1"/>
    <col min="17" max="17" width="3.44140625" style="50" customWidth="1"/>
    <col min="18" max="18" width="3.44140625" style="44" customWidth="1"/>
    <col min="19" max="19" width="3.44140625" style="50" customWidth="1"/>
    <col min="20" max="20" width="3.44140625" style="44" customWidth="1"/>
    <col min="21" max="21" width="3.44140625" style="50" customWidth="1"/>
    <col min="22" max="22" width="3.44140625" style="44" customWidth="1"/>
    <col min="23" max="23" width="3.44140625" style="50" customWidth="1"/>
    <col min="24" max="24" width="3.44140625" style="44" customWidth="1"/>
    <col min="25" max="25" width="3.44140625" style="50" customWidth="1"/>
    <col min="26" max="26" width="3.44140625" style="44" customWidth="1"/>
    <col min="27" max="27" width="3.44140625" style="50" customWidth="1"/>
    <col min="28" max="28" width="3.44140625" style="44" customWidth="1"/>
    <col min="29" max="29" width="3.44140625" style="50" customWidth="1"/>
    <col min="30" max="30" width="3.44140625" style="44" customWidth="1"/>
    <col min="31" max="31" width="3.44140625" style="50" customWidth="1"/>
    <col min="32" max="32" width="3.44140625" style="44" customWidth="1"/>
    <col min="33" max="33" width="3.44140625" style="50" customWidth="1"/>
    <col min="34" max="34" width="3.44140625" style="44" customWidth="1"/>
    <col min="35" max="35" width="3.44140625" style="50" customWidth="1"/>
    <col min="36" max="38" width="3.44140625" style="44" customWidth="1"/>
    <col min="39" max="40" width="3.44140625" style="49" customWidth="1"/>
    <col min="41" max="41" width="3.44140625" style="63" customWidth="1"/>
    <col min="42" max="42" width="4.33203125" style="50" customWidth="1"/>
    <col min="43" max="43" width="9" style="44" customWidth="1"/>
    <col min="44" max="44" width="3.21875" style="44" customWidth="1"/>
    <col min="45" max="45" width="9" style="44" customWidth="1"/>
    <col min="46" max="47" width="9" style="44"/>
    <col min="48" max="48" width="5.21875" style="44" bestFit="1" customWidth="1"/>
    <col min="49" max="16384" width="9" style="44"/>
  </cols>
  <sheetData>
    <row r="1" spans="1:48" ht="22.5" customHeight="1" x14ac:dyDescent="0.2">
      <c r="A1" s="43"/>
      <c r="C1" s="43"/>
      <c r="D1" s="62"/>
      <c r="E1" s="62"/>
      <c r="F1" s="273" t="s">
        <v>99</v>
      </c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55"/>
      <c r="AL1" s="55"/>
      <c r="AM1" s="55"/>
      <c r="AN1" s="55"/>
      <c r="AO1" s="55"/>
      <c r="AV1" s="45"/>
    </row>
    <row r="2" spans="1:48" ht="15" customHeight="1" thickBo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46"/>
      <c r="O2" s="47"/>
      <c r="P2" s="46"/>
      <c r="Q2" s="47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47"/>
      <c r="AF2" s="46"/>
      <c r="AG2" s="47"/>
      <c r="AH2" s="46"/>
      <c r="AI2" s="47"/>
      <c r="AJ2" s="46"/>
      <c r="AK2" s="46"/>
      <c r="AL2" s="46"/>
      <c r="AM2" s="48"/>
      <c r="AN2" s="48"/>
    </row>
    <row r="3" spans="1:48" ht="18.75" customHeight="1" x14ac:dyDescent="0.2">
      <c r="A3" s="233" t="s">
        <v>53</v>
      </c>
      <c r="B3" s="234"/>
      <c r="C3" s="234"/>
      <c r="D3" s="234"/>
      <c r="E3" s="234"/>
      <c r="F3" s="234"/>
      <c r="G3" s="235" t="s">
        <v>54</v>
      </c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4" t="s">
        <v>55</v>
      </c>
      <c r="W3" s="234"/>
      <c r="X3" s="234"/>
      <c r="Y3" s="234"/>
      <c r="Z3" s="234"/>
      <c r="AA3" s="234"/>
      <c r="AB3" s="235" t="s">
        <v>56</v>
      </c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6"/>
    </row>
    <row r="4" spans="1:48" ht="18.75" customHeight="1" thickBot="1" x14ac:dyDescent="0.25">
      <c r="A4" s="237" t="s">
        <v>57</v>
      </c>
      <c r="B4" s="238"/>
      <c r="C4" s="238"/>
      <c r="D4" s="238"/>
      <c r="E4" s="238"/>
      <c r="F4" s="238"/>
      <c r="G4" s="343" t="str">
        <f>IF('精算書(訪)'!S12="","",'精算書(訪)'!S12)</f>
        <v/>
      </c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343"/>
      <c r="AD4" s="343"/>
      <c r="AE4" s="343"/>
      <c r="AF4" s="343"/>
      <c r="AG4" s="343"/>
      <c r="AH4" s="343"/>
      <c r="AI4" s="343"/>
      <c r="AJ4" s="343"/>
      <c r="AK4" s="343"/>
      <c r="AL4" s="343"/>
      <c r="AM4" s="343"/>
      <c r="AN4" s="343"/>
      <c r="AO4" s="344"/>
    </row>
    <row r="5" spans="1:48" ht="15" customHeight="1" thickBot="1" x14ac:dyDescent="0.25">
      <c r="L5" s="49"/>
      <c r="R5" s="49"/>
    </row>
    <row r="6" spans="1:48" s="74" customFormat="1" ht="30" customHeight="1" thickBot="1" x14ac:dyDescent="0.25">
      <c r="A6" s="242" t="s">
        <v>84</v>
      </c>
      <c r="B6" s="243"/>
      <c r="C6" s="243"/>
      <c r="D6" s="243"/>
      <c r="E6" s="244">
        <f>P6+W6+AD6+AK6</f>
        <v>0</v>
      </c>
      <c r="F6" s="245"/>
      <c r="G6" s="245"/>
      <c r="H6" s="245"/>
      <c r="I6" s="245"/>
      <c r="J6" s="69" t="s">
        <v>58</v>
      </c>
      <c r="K6" s="242" t="s">
        <v>59</v>
      </c>
      <c r="L6" s="245"/>
      <c r="M6" s="245"/>
      <c r="N6" s="246" t="s">
        <v>60</v>
      </c>
      <c r="O6" s="247"/>
      <c r="P6" s="248">
        <f>R8</f>
        <v>0</v>
      </c>
      <c r="Q6" s="248"/>
      <c r="R6" s="248"/>
      <c r="S6" s="248"/>
      <c r="T6" s="70" t="s">
        <v>58</v>
      </c>
      <c r="U6" s="249" t="s">
        <v>91</v>
      </c>
      <c r="V6" s="250"/>
      <c r="W6" s="251">
        <f>AL11</f>
        <v>0</v>
      </c>
      <c r="X6" s="251"/>
      <c r="Y6" s="251"/>
      <c r="Z6" s="251"/>
      <c r="AA6" s="71" t="s">
        <v>58</v>
      </c>
      <c r="AB6" s="246" t="s">
        <v>61</v>
      </c>
      <c r="AC6" s="250"/>
      <c r="AD6" s="251">
        <f>SUM(AL12:AN14)</f>
        <v>0</v>
      </c>
      <c r="AE6" s="251"/>
      <c r="AF6" s="251"/>
      <c r="AG6" s="251"/>
      <c r="AH6" s="72" t="s">
        <v>58</v>
      </c>
      <c r="AI6" s="252" t="s">
        <v>92</v>
      </c>
      <c r="AJ6" s="253"/>
      <c r="AK6" s="239">
        <f>AL15</f>
        <v>0</v>
      </c>
      <c r="AL6" s="240"/>
      <c r="AM6" s="240"/>
      <c r="AN6" s="241"/>
      <c r="AO6" s="73" t="s">
        <v>22</v>
      </c>
    </row>
    <row r="7" spans="1:48" ht="15" customHeight="1" x14ac:dyDescent="0.2">
      <c r="A7" s="51"/>
      <c r="B7" s="51"/>
      <c r="C7" s="51"/>
      <c r="D7" s="51"/>
      <c r="E7" s="51"/>
      <c r="F7" s="51"/>
      <c r="G7" s="52"/>
      <c r="H7" s="52"/>
      <c r="I7" s="254"/>
      <c r="J7" s="254"/>
      <c r="K7" s="61"/>
      <c r="L7" s="52"/>
      <c r="M7" s="61"/>
      <c r="N7" s="52"/>
      <c r="O7" s="61"/>
      <c r="P7" s="52"/>
      <c r="Q7" s="61"/>
      <c r="R7" s="52"/>
      <c r="S7" s="61"/>
      <c r="T7" s="52"/>
      <c r="U7" s="61"/>
      <c r="V7" s="52"/>
      <c r="W7" s="61"/>
      <c r="X7" s="52"/>
      <c r="Y7" s="61"/>
      <c r="Z7" s="52"/>
      <c r="AA7" s="61"/>
      <c r="AB7" s="52"/>
      <c r="AC7" s="61"/>
      <c r="AD7" s="52"/>
      <c r="AE7" s="61"/>
      <c r="AF7" s="52"/>
      <c r="AG7" s="61"/>
      <c r="AH7" s="52"/>
      <c r="AI7" s="61"/>
      <c r="AJ7" s="52"/>
      <c r="AK7" s="52"/>
      <c r="AL7" s="52"/>
      <c r="AM7" s="53"/>
      <c r="AN7" s="53"/>
      <c r="AO7" s="51"/>
      <c r="AP7" s="56"/>
    </row>
    <row r="8" spans="1:48" ht="18.75" customHeight="1" thickBot="1" x14ac:dyDescent="0.25">
      <c r="A8" s="54" t="s">
        <v>62</v>
      </c>
      <c r="B8" s="51"/>
      <c r="C8" s="51"/>
      <c r="D8" s="51"/>
      <c r="E8" s="51"/>
      <c r="F8" s="44" t="s">
        <v>63</v>
      </c>
      <c r="G8" s="52"/>
      <c r="H8" s="52"/>
      <c r="I8" s="7"/>
      <c r="J8" s="7"/>
      <c r="K8" s="7"/>
      <c r="L8" s="8"/>
      <c r="M8" s="7"/>
      <c r="N8" s="8"/>
      <c r="O8" s="255" t="s">
        <v>60</v>
      </c>
      <c r="P8" s="255"/>
      <c r="Q8" s="255"/>
      <c r="R8" s="256"/>
      <c r="S8" s="256"/>
      <c r="T8" s="256"/>
      <c r="U8" s="256"/>
      <c r="V8" s="44" t="s">
        <v>64</v>
      </c>
      <c r="W8" s="44"/>
      <c r="X8" s="52"/>
      <c r="Y8" s="61"/>
      <c r="Z8" s="52"/>
      <c r="AA8" s="61"/>
      <c r="AB8" s="52"/>
      <c r="AC8" s="61"/>
      <c r="AD8" s="52"/>
      <c r="AE8" s="61"/>
      <c r="AF8" s="52"/>
      <c r="AG8" s="61"/>
      <c r="AH8" s="52"/>
      <c r="AI8" s="61"/>
      <c r="AJ8" s="52"/>
      <c r="AK8" s="52"/>
      <c r="AL8" s="52"/>
      <c r="AM8" s="53"/>
      <c r="AN8" s="53"/>
      <c r="AO8" s="51"/>
      <c r="AP8" s="56"/>
    </row>
    <row r="9" spans="1:48" ht="22.5" customHeight="1" x14ac:dyDescent="0.2">
      <c r="A9" s="257" t="s">
        <v>65</v>
      </c>
      <c r="B9" s="258"/>
      <c r="C9" s="258"/>
      <c r="D9" s="258"/>
      <c r="E9" s="258"/>
      <c r="F9" s="258"/>
      <c r="G9" s="258"/>
      <c r="H9" s="261" t="s">
        <v>66</v>
      </c>
      <c r="I9" s="262"/>
      <c r="J9" s="262"/>
      <c r="K9" s="263"/>
      <c r="L9" s="266">
        <v>4</v>
      </c>
      <c r="M9" s="267"/>
      <c r="N9" s="266">
        <v>5</v>
      </c>
      <c r="O9" s="267"/>
      <c r="P9" s="266">
        <v>6</v>
      </c>
      <c r="Q9" s="267"/>
      <c r="R9" s="266">
        <v>7</v>
      </c>
      <c r="S9" s="267"/>
      <c r="T9" s="266">
        <v>8</v>
      </c>
      <c r="U9" s="267"/>
      <c r="V9" s="266">
        <v>9</v>
      </c>
      <c r="W9" s="267"/>
      <c r="X9" s="266">
        <v>10</v>
      </c>
      <c r="Y9" s="267"/>
      <c r="Z9" s="266">
        <v>11</v>
      </c>
      <c r="AA9" s="267"/>
      <c r="AB9" s="266">
        <v>12</v>
      </c>
      <c r="AC9" s="267"/>
      <c r="AD9" s="266">
        <v>1</v>
      </c>
      <c r="AE9" s="267"/>
      <c r="AF9" s="266">
        <v>2</v>
      </c>
      <c r="AG9" s="267"/>
      <c r="AH9" s="266">
        <v>3</v>
      </c>
      <c r="AI9" s="267"/>
      <c r="AJ9" s="284" t="s">
        <v>67</v>
      </c>
      <c r="AK9" s="285"/>
      <c r="AL9" s="284" t="s">
        <v>68</v>
      </c>
      <c r="AM9" s="288"/>
      <c r="AN9" s="288"/>
      <c r="AO9" s="289"/>
    </row>
    <row r="10" spans="1:48" ht="22.5" customHeight="1" thickBot="1" x14ac:dyDescent="0.25">
      <c r="A10" s="259"/>
      <c r="B10" s="260"/>
      <c r="C10" s="260"/>
      <c r="D10" s="260"/>
      <c r="E10" s="260"/>
      <c r="F10" s="260"/>
      <c r="G10" s="260"/>
      <c r="H10" s="274" t="s">
        <v>69</v>
      </c>
      <c r="I10" s="275"/>
      <c r="J10" s="275"/>
      <c r="K10" s="276"/>
      <c r="L10" s="268"/>
      <c r="M10" s="269"/>
      <c r="N10" s="268"/>
      <c r="O10" s="269"/>
      <c r="P10" s="268"/>
      <c r="Q10" s="269"/>
      <c r="R10" s="268"/>
      <c r="S10" s="269"/>
      <c r="T10" s="268"/>
      <c r="U10" s="269"/>
      <c r="V10" s="268"/>
      <c r="W10" s="269"/>
      <c r="X10" s="268"/>
      <c r="Y10" s="269"/>
      <c r="Z10" s="268"/>
      <c r="AA10" s="269"/>
      <c r="AB10" s="268"/>
      <c r="AC10" s="269"/>
      <c r="AD10" s="268"/>
      <c r="AE10" s="269"/>
      <c r="AF10" s="268"/>
      <c r="AG10" s="269"/>
      <c r="AH10" s="268"/>
      <c r="AI10" s="269"/>
      <c r="AJ10" s="286"/>
      <c r="AK10" s="287"/>
      <c r="AL10" s="286"/>
      <c r="AM10" s="290"/>
      <c r="AN10" s="290"/>
      <c r="AO10" s="291"/>
    </row>
    <row r="11" spans="1:48" ht="30" customHeight="1" x14ac:dyDescent="0.2">
      <c r="A11" s="301" t="s">
        <v>85</v>
      </c>
      <c r="B11" s="277" t="s">
        <v>70</v>
      </c>
      <c r="C11" s="258"/>
      <c r="D11" s="258"/>
      <c r="E11" s="258"/>
      <c r="F11" s="258"/>
      <c r="G11" s="258"/>
      <c r="H11" s="278"/>
      <c r="I11" s="279"/>
      <c r="J11" s="194" t="s">
        <v>93</v>
      </c>
      <c r="K11" s="264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308">
        <f t="shared" ref="AJ11" si="0">SUM(L11:AH11)</f>
        <v>0</v>
      </c>
      <c r="AK11" s="309"/>
      <c r="AL11" s="310">
        <f>H11*AJ11</f>
        <v>0</v>
      </c>
      <c r="AM11" s="311"/>
      <c r="AN11" s="311"/>
      <c r="AO11" s="64" t="s">
        <v>58</v>
      </c>
    </row>
    <row r="12" spans="1:48" ht="30" customHeight="1" x14ac:dyDescent="0.2">
      <c r="A12" s="302"/>
      <c r="B12" s="314" t="s">
        <v>71</v>
      </c>
      <c r="C12" s="270" t="s">
        <v>87</v>
      </c>
      <c r="D12" s="270"/>
      <c r="E12" s="270"/>
      <c r="F12" s="270"/>
      <c r="G12" s="270"/>
      <c r="H12" s="271">
        <v>100</v>
      </c>
      <c r="I12" s="272"/>
      <c r="J12" s="196" t="s">
        <v>83</v>
      </c>
      <c r="K12" s="292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80">
        <f t="shared" ref="AJ12:AJ14" si="1">SUM(L12:AH12)</f>
        <v>0</v>
      </c>
      <c r="AK12" s="281"/>
      <c r="AL12" s="282">
        <f>H12*AJ12</f>
        <v>0</v>
      </c>
      <c r="AM12" s="283"/>
      <c r="AN12" s="283"/>
      <c r="AO12" s="65" t="s">
        <v>72</v>
      </c>
    </row>
    <row r="13" spans="1:48" ht="30" customHeight="1" x14ac:dyDescent="0.2">
      <c r="A13" s="302"/>
      <c r="B13" s="314"/>
      <c r="C13" s="270" t="s">
        <v>90</v>
      </c>
      <c r="D13" s="270"/>
      <c r="E13" s="270"/>
      <c r="F13" s="270"/>
      <c r="G13" s="270"/>
      <c r="H13" s="271">
        <v>300</v>
      </c>
      <c r="I13" s="272"/>
      <c r="J13" s="196" t="s">
        <v>83</v>
      </c>
      <c r="K13" s="292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9">
        <f t="shared" si="1"/>
        <v>0</v>
      </c>
      <c r="AK13" s="230"/>
      <c r="AL13" s="231">
        <f>H13*AJ13</f>
        <v>0</v>
      </c>
      <c r="AM13" s="232"/>
      <c r="AN13" s="232"/>
      <c r="AO13" s="66" t="s">
        <v>72</v>
      </c>
    </row>
    <row r="14" spans="1:48" ht="30" customHeight="1" thickBot="1" x14ac:dyDescent="0.25">
      <c r="A14" s="302"/>
      <c r="B14" s="314"/>
      <c r="C14" s="270" t="s">
        <v>88</v>
      </c>
      <c r="D14" s="270"/>
      <c r="E14" s="270"/>
      <c r="F14" s="270"/>
      <c r="G14" s="270"/>
      <c r="H14" s="271">
        <v>500</v>
      </c>
      <c r="I14" s="272"/>
      <c r="J14" s="196" t="s">
        <v>83</v>
      </c>
      <c r="K14" s="292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312">
        <f t="shared" si="1"/>
        <v>0</v>
      </c>
      <c r="AK14" s="313"/>
      <c r="AL14" s="282">
        <f>H14*AJ14</f>
        <v>0</v>
      </c>
      <c r="AM14" s="283"/>
      <c r="AN14" s="283"/>
      <c r="AO14" s="65" t="s">
        <v>72</v>
      </c>
    </row>
    <row r="15" spans="1:48" s="76" customFormat="1" ht="19.5" customHeight="1" thickBot="1" x14ac:dyDescent="0.25">
      <c r="A15" s="303"/>
      <c r="B15" s="293" t="s">
        <v>94</v>
      </c>
      <c r="C15" s="294"/>
      <c r="D15" s="294"/>
      <c r="E15" s="294"/>
      <c r="F15" s="294"/>
      <c r="G15" s="294"/>
      <c r="H15" s="294"/>
      <c r="I15" s="294"/>
      <c r="J15" s="294"/>
      <c r="K15" s="295"/>
      <c r="L15" s="296" t="s">
        <v>96</v>
      </c>
      <c r="M15" s="297"/>
      <c r="N15" s="297"/>
      <c r="O15" s="297"/>
      <c r="P15" s="297"/>
      <c r="Q15" s="77"/>
      <c r="R15" s="78" t="s">
        <v>95</v>
      </c>
      <c r="S15" s="298"/>
      <c r="T15" s="297"/>
      <c r="U15" s="299"/>
      <c r="V15" s="299"/>
      <c r="W15" s="299"/>
      <c r="X15" s="299"/>
      <c r="Y15" s="299"/>
      <c r="Z15" s="299"/>
      <c r="AA15" s="299"/>
      <c r="AB15" s="79"/>
      <c r="AC15" s="80"/>
      <c r="AD15" s="300"/>
      <c r="AE15" s="300"/>
      <c r="AF15" s="300"/>
      <c r="AG15" s="78"/>
      <c r="AH15" s="78"/>
      <c r="AI15" s="78"/>
      <c r="AJ15" s="304"/>
      <c r="AK15" s="305"/>
      <c r="AL15" s="306"/>
      <c r="AM15" s="307"/>
      <c r="AN15" s="307"/>
      <c r="AO15" s="81" t="s">
        <v>58</v>
      </c>
      <c r="AP15" s="75"/>
    </row>
    <row r="16" spans="1:48" ht="22.5" customHeight="1" x14ac:dyDescent="0.2">
      <c r="A16" s="209" t="s">
        <v>73</v>
      </c>
      <c r="B16" s="174" t="s">
        <v>74</v>
      </c>
      <c r="C16" s="214" t="s">
        <v>75</v>
      </c>
      <c r="D16" s="215"/>
      <c r="E16" s="215"/>
      <c r="F16" s="215"/>
      <c r="G16" s="216"/>
      <c r="H16" s="217"/>
      <c r="I16" s="218"/>
      <c r="J16" s="193" t="s">
        <v>86</v>
      </c>
      <c r="K16" s="194"/>
      <c r="L16" s="177"/>
      <c r="M16" s="178"/>
      <c r="N16" s="177"/>
      <c r="O16" s="178"/>
      <c r="P16" s="177"/>
      <c r="Q16" s="178"/>
      <c r="R16" s="177"/>
      <c r="S16" s="178"/>
      <c r="T16" s="177"/>
      <c r="U16" s="178"/>
      <c r="V16" s="177"/>
      <c r="W16" s="178"/>
      <c r="X16" s="177"/>
      <c r="Y16" s="178"/>
      <c r="Z16" s="177"/>
      <c r="AA16" s="178"/>
      <c r="AB16" s="177"/>
      <c r="AC16" s="178"/>
      <c r="AD16" s="177"/>
      <c r="AE16" s="178"/>
      <c r="AF16" s="177"/>
      <c r="AG16" s="178"/>
      <c r="AH16" s="177"/>
      <c r="AI16" s="178"/>
      <c r="AJ16" s="219"/>
      <c r="AK16" s="220"/>
      <c r="AL16" s="221"/>
      <c r="AM16" s="222"/>
      <c r="AN16" s="222"/>
      <c r="AO16" s="67" t="s">
        <v>72</v>
      </c>
    </row>
    <row r="17" spans="1:41" ht="22.5" customHeight="1" x14ac:dyDescent="0.2">
      <c r="A17" s="210"/>
      <c r="B17" s="175"/>
      <c r="C17" s="180" t="s">
        <v>76</v>
      </c>
      <c r="D17" s="181"/>
      <c r="E17" s="181"/>
      <c r="F17" s="181"/>
      <c r="G17" s="182"/>
      <c r="H17" s="183"/>
      <c r="I17" s="184"/>
      <c r="J17" s="195" t="s">
        <v>86</v>
      </c>
      <c r="K17" s="196"/>
      <c r="L17" s="212"/>
      <c r="M17" s="213"/>
      <c r="N17" s="212"/>
      <c r="O17" s="213"/>
      <c r="P17" s="212"/>
      <c r="Q17" s="213"/>
      <c r="R17" s="212"/>
      <c r="S17" s="213"/>
      <c r="T17" s="212"/>
      <c r="U17" s="213"/>
      <c r="V17" s="212"/>
      <c r="W17" s="213"/>
      <c r="X17" s="212"/>
      <c r="Y17" s="213"/>
      <c r="Z17" s="212"/>
      <c r="AA17" s="213"/>
      <c r="AB17" s="212"/>
      <c r="AC17" s="213"/>
      <c r="AD17" s="212"/>
      <c r="AE17" s="213"/>
      <c r="AF17" s="212"/>
      <c r="AG17" s="213"/>
      <c r="AH17" s="212"/>
      <c r="AI17" s="213"/>
      <c r="AJ17" s="185"/>
      <c r="AK17" s="186"/>
      <c r="AL17" s="191"/>
      <c r="AM17" s="192"/>
      <c r="AN17" s="192"/>
      <c r="AO17" s="66" t="s">
        <v>72</v>
      </c>
    </row>
    <row r="18" spans="1:41" ht="22.5" customHeight="1" x14ac:dyDescent="0.2">
      <c r="A18" s="210"/>
      <c r="B18" s="176"/>
      <c r="C18" s="223" t="s">
        <v>77</v>
      </c>
      <c r="D18" s="224"/>
      <c r="E18" s="224"/>
      <c r="F18" s="224"/>
      <c r="G18" s="225"/>
      <c r="H18" s="183"/>
      <c r="I18" s="184"/>
      <c r="J18" s="195" t="s">
        <v>86</v>
      </c>
      <c r="K18" s="196"/>
      <c r="L18" s="212"/>
      <c r="M18" s="213"/>
      <c r="N18" s="212"/>
      <c r="O18" s="213"/>
      <c r="P18" s="212"/>
      <c r="Q18" s="213"/>
      <c r="R18" s="212"/>
      <c r="S18" s="213"/>
      <c r="T18" s="212"/>
      <c r="U18" s="213"/>
      <c r="V18" s="212"/>
      <c r="W18" s="213"/>
      <c r="X18" s="212"/>
      <c r="Y18" s="213"/>
      <c r="Z18" s="212"/>
      <c r="AA18" s="213"/>
      <c r="AB18" s="212"/>
      <c r="AC18" s="213"/>
      <c r="AD18" s="212"/>
      <c r="AE18" s="213"/>
      <c r="AF18" s="212"/>
      <c r="AG18" s="213"/>
      <c r="AH18" s="212"/>
      <c r="AI18" s="213"/>
      <c r="AJ18" s="185"/>
      <c r="AK18" s="186"/>
      <c r="AL18" s="191"/>
      <c r="AM18" s="192"/>
      <c r="AN18" s="192"/>
      <c r="AO18" s="66" t="s">
        <v>72</v>
      </c>
    </row>
    <row r="19" spans="1:41" ht="22.5" customHeight="1" x14ac:dyDescent="0.2">
      <c r="A19" s="210"/>
      <c r="B19" s="179" t="s">
        <v>89</v>
      </c>
      <c r="C19" s="180" t="s">
        <v>75</v>
      </c>
      <c r="D19" s="181"/>
      <c r="E19" s="181"/>
      <c r="F19" s="181"/>
      <c r="G19" s="182"/>
      <c r="H19" s="183"/>
      <c r="I19" s="184"/>
      <c r="J19" s="195" t="s">
        <v>83</v>
      </c>
      <c r="K19" s="196"/>
      <c r="L19" s="212"/>
      <c r="M19" s="213"/>
      <c r="N19" s="212"/>
      <c r="O19" s="213"/>
      <c r="P19" s="212"/>
      <c r="Q19" s="213"/>
      <c r="R19" s="212"/>
      <c r="S19" s="213"/>
      <c r="T19" s="212"/>
      <c r="U19" s="213"/>
      <c r="V19" s="212"/>
      <c r="W19" s="213"/>
      <c r="X19" s="212"/>
      <c r="Y19" s="213"/>
      <c r="Z19" s="212"/>
      <c r="AA19" s="213"/>
      <c r="AB19" s="212"/>
      <c r="AC19" s="213"/>
      <c r="AD19" s="212"/>
      <c r="AE19" s="213"/>
      <c r="AF19" s="212"/>
      <c r="AG19" s="213"/>
      <c r="AH19" s="212"/>
      <c r="AI19" s="213"/>
      <c r="AJ19" s="185"/>
      <c r="AK19" s="186"/>
      <c r="AL19" s="191"/>
      <c r="AM19" s="192"/>
      <c r="AN19" s="192"/>
      <c r="AO19" s="66" t="s">
        <v>72</v>
      </c>
    </row>
    <row r="20" spans="1:41" ht="22.5" customHeight="1" x14ac:dyDescent="0.2">
      <c r="A20" s="210"/>
      <c r="B20" s="175"/>
      <c r="C20" s="180" t="s">
        <v>76</v>
      </c>
      <c r="D20" s="181"/>
      <c r="E20" s="181"/>
      <c r="F20" s="181"/>
      <c r="G20" s="182"/>
      <c r="H20" s="183"/>
      <c r="I20" s="184"/>
      <c r="J20" s="195" t="s">
        <v>83</v>
      </c>
      <c r="K20" s="196"/>
      <c r="L20" s="212"/>
      <c r="M20" s="213"/>
      <c r="N20" s="212"/>
      <c r="O20" s="213"/>
      <c r="P20" s="212"/>
      <c r="Q20" s="213"/>
      <c r="R20" s="212"/>
      <c r="S20" s="213"/>
      <c r="T20" s="212"/>
      <c r="U20" s="213"/>
      <c r="V20" s="212"/>
      <c r="W20" s="213"/>
      <c r="X20" s="212"/>
      <c r="Y20" s="213"/>
      <c r="Z20" s="212"/>
      <c r="AA20" s="213"/>
      <c r="AB20" s="212"/>
      <c r="AC20" s="213"/>
      <c r="AD20" s="212"/>
      <c r="AE20" s="213"/>
      <c r="AF20" s="212"/>
      <c r="AG20" s="213"/>
      <c r="AH20" s="212"/>
      <c r="AI20" s="213"/>
      <c r="AJ20" s="185"/>
      <c r="AK20" s="186"/>
      <c r="AL20" s="191"/>
      <c r="AM20" s="192"/>
      <c r="AN20" s="192"/>
      <c r="AO20" s="66" t="s">
        <v>72</v>
      </c>
    </row>
    <row r="21" spans="1:41" ht="22.5" customHeight="1" x14ac:dyDescent="0.2">
      <c r="A21" s="210"/>
      <c r="B21" s="176"/>
      <c r="C21" s="223" t="s">
        <v>77</v>
      </c>
      <c r="D21" s="224"/>
      <c r="E21" s="224"/>
      <c r="F21" s="224"/>
      <c r="G21" s="225"/>
      <c r="H21" s="183"/>
      <c r="I21" s="184"/>
      <c r="J21" s="195" t="s">
        <v>83</v>
      </c>
      <c r="K21" s="196"/>
      <c r="L21" s="212"/>
      <c r="M21" s="213"/>
      <c r="N21" s="212"/>
      <c r="O21" s="213"/>
      <c r="P21" s="212"/>
      <c r="Q21" s="213"/>
      <c r="R21" s="212"/>
      <c r="S21" s="213"/>
      <c r="T21" s="212"/>
      <c r="U21" s="213"/>
      <c r="V21" s="212"/>
      <c r="W21" s="213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185"/>
      <c r="AK21" s="186"/>
      <c r="AL21" s="191"/>
      <c r="AM21" s="192"/>
      <c r="AN21" s="192"/>
      <c r="AO21" s="66" t="s">
        <v>72</v>
      </c>
    </row>
    <row r="22" spans="1:41" ht="22.5" customHeight="1" thickBot="1" x14ac:dyDescent="0.25">
      <c r="A22" s="211"/>
      <c r="B22" s="226" t="s">
        <v>78</v>
      </c>
      <c r="C22" s="226"/>
      <c r="D22" s="226"/>
      <c r="E22" s="226"/>
      <c r="F22" s="226"/>
      <c r="G22" s="226"/>
      <c r="H22" s="226"/>
      <c r="I22" s="226"/>
      <c r="J22" s="226"/>
      <c r="K22" s="227"/>
      <c r="L22" s="207"/>
      <c r="M22" s="208"/>
      <c r="N22" s="207"/>
      <c r="O22" s="208"/>
      <c r="P22" s="207"/>
      <c r="Q22" s="208"/>
      <c r="R22" s="207"/>
      <c r="S22" s="208"/>
      <c r="T22" s="207"/>
      <c r="U22" s="208"/>
      <c r="V22" s="207"/>
      <c r="W22" s="208"/>
      <c r="X22" s="207"/>
      <c r="Y22" s="208"/>
      <c r="Z22" s="207"/>
      <c r="AA22" s="208"/>
      <c r="AB22" s="207"/>
      <c r="AC22" s="208"/>
      <c r="AD22" s="207"/>
      <c r="AE22" s="208"/>
      <c r="AF22" s="207"/>
      <c r="AG22" s="208"/>
      <c r="AH22" s="207"/>
      <c r="AI22" s="208"/>
      <c r="AJ22" s="187"/>
      <c r="AK22" s="188"/>
      <c r="AL22" s="189"/>
      <c r="AM22" s="190"/>
      <c r="AN22" s="190"/>
      <c r="AO22" s="68" t="s">
        <v>72</v>
      </c>
    </row>
    <row r="23" spans="1:41" ht="18.75" customHeight="1" x14ac:dyDescent="0.2">
      <c r="A23" s="197" t="s">
        <v>44</v>
      </c>
      <c r="B23" s="198"/>
      <c r="C23" s="198"/>
      <c r="D23" s="201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3"/>
    </row>
    <row r="24" spans="1:41" ht="18.75" customHeight="1" thickBot="1" x14ac:dyDescent="0.25">
      <c r="A24" s="199"/>
      <c r="B24" s="200"/>
      <c r="C24" s="200"/>
      <c r="D24" s="204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6"/>
    </row>
  </sheetData>
  <mergeCells count="237">
    <mergeCell ref="B15:K15"/>
    <mergeCell ref="L15:P15"/>
    <mergeCell ref="S15:T15"/>
    <mergeCell ref="U15:AA15"/>
    <mergeCell ref="AD15:AF15"/>
    <mergeCell ref="A11:A15"/>
    <mergeCell ref="AJ15:AK15"/>
    <mergeCell ref="AL15:AN15"/>
    <mergeCell ref="AJ11:AK11"/>
    <mergeCell ref="AL11:AN11"/>
    <mergeCell ref="AD12:AE12"/>
    <mergeCell ref="AF12:AG12"/>
    <mergeCell ref="AH12:AI12"/>
    <mergeCell ref="AJ14:AK14"/>
    <mergeCell ref="AL14:AN14"/>
    <mergeCell ref="J13:K13"/>
    <mergeCell ref="J14:K14"/>
    <mergeCell ref="L14:M14"/>
    <mergeCell ref="N14:O14"/>
    <mergeCell ref="P14:Q14"/>
    <mergeCell ref="R14:S14"/>
    <mergeCell ref="T14:U14"/>
    <mergeCell ref="V14:W14"/>
    <mergeCell ref="B12:B14"/>
    <mergeCell ref="C12:G12"/>
    <mergeCell ref="H12:I12"/>
    <mergeCell ref="J12:K12"/>
    <mergeCell ref="L12:M12"/>
    <mergeCell ref="N12:O12"/>
    <mergeCell ref="P12:Q12"/>
    <mergeCell ref="R12:S12"/>
    <mergeCell ref="T12:U12"/>
    <mergeCell ref="H13:I13"/>
    <mergeCell ref="L13:M13"/>
    <mergeCell ref="T13:U13"/>
    <mergeCell ref="N13:O13"/>
    <mergeCell ref="AJ12:AK12"/>
    <mergeCell ref="AL12:AN12"/>
    <mergeCell ref="AH9:AI10"/>
    <mergeCell ref="AJ9:AK10"/>
    <mergeCell ref="AL9:AO10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9:U10"/>
    <mergeCell ref="V9:W10"/>
    <mergeCell ref="X9:Y10"/>
    <mergeCell ref="Z9:AA10"/>
    <mergeCell ref="AB9:AC10"/>
    <mergeCell ref="V12:W12"/>
    <mergeCell ref="X12:Y12"/>
    <mergeCell ref="Z12:AA12"/>
    <mergeCell ref="AB12:AC12"/>
    <mergeCell ref="AD9:AE10"/>
    <mergeCell ref="AF9:AG10"/>
    <mergeCell ref="F1:AJ1"/>
    <mergeCell ref="AD20:AE20"/>
    <mergeCell ref="AF20:AG20"/>
    <mergeCell ref="AH20:AI20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L20:M20"/>
    <mergeCell ref="N20:O20"/>
    <mergeCell ref="P20:Q20"/>
    <mergeCell ref="R20:S20"/>
    <mergeCell ref="T20:U20"/>
    <mergeCell ref="H10:K10"/>
    <mergeCell ref="B11:G11"/>
    <mergeCell ref="H11:I11"/>
    <mergeCell ref="A9:G10"/>
    <mergeCell ref="H9:K9"/>
    <mergeCell ref="X17:Y17"/>
    <mergeCell ref="Z17:AA17"/>
    <mergeCell ref="AB17:AC17"/>
    <mergeCell ref="AD14:AE14"/>
    <mergeCell ref="AD17:AE17"/>
    <mergeCell ref="T17:U17"/>
    <mergeCell ref="V17:W17"/>
    <mergeCell ref="J11:K11"/>
    <mergeCell ref="L11:M11"/>
    <mergeCell ref="N11:O11"/>
    <mergeCell ref="P11:Q11"/>
    <mergeCell ref="R11:S11"/>
    <mergeCell ref="L9:M10"/>
    <mergeCell ref="N9:O10"/>
    <mergeCell ref="P9:Q10"/>
    <mergeCell ref="R9:S10"/>
    <mergeCell ref="C14:G14"/>
    <mergeCell ref="H14:I14"/>
    <mergeCell ref="L17:M17"/>
    <mergeCell ref="V13:W13"/>
    <mergeCell ref="AD13:AE13"/>
    <mergeCell ref="C13:G13"/>
    <mergeCell ref="AB16:AC16"/>
    <mergeCell ref="R19:S19"/>
    <mergeCell ref="T19:U19"/>
    <mergeCell ref="AH16:AI16"/>
    <mergeCell ref="A3:F3"/>
    <mergeCell ref="G3:U3"/>
    <mergeCell ref="V3:AA3"/>
    <mergeCell ref="AB3:AO3"/>
    <mergeCell ref="A4:F4"/>
    <mergeCell ref="G4:AO4"/>
    <mergeCell ref="AK6:AN6"/>
    <mergeCell ref="A6:D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I7:J7"/>
    <mergeCell ref="O8:Q8"/>
    <mergeCell ref="R8:U8"/>
    <mergeCell ref="X14:Y14"/>
    <mergeCell ref="Z14:AA14"/>
    <mergeCell ref="AB14:AC14"/>
    <mergeCell ref="AH13:AI13"/>
    <mergeCell ref="AJ13:AK13"/>
    <mergeCell ref="AL13:AN13"/>
    <mergeCell ref="P13:Q13"/>
    <mergeCell ref="R13:S13"/>
    <mergeCell ref="X13:Y13"/>
    <mergeCell ref="Z13:AA13"/>
    <mergeCell ref="AF14:AG14"/>
    <mergeCell ref="AH14:AI14"/>
    <mergeCell ref="AF13:AG13"/>
    <mergeCell ref="AB13:AC13"/>
    <mergeCell ref="AH22:AI22"/>
    <mergeCell ref="J18:K18"/>
    <mergeCell ref="J19:K19"/>
    <mergeCell ref="J20:K20"/>
    <mergeCell ref="J21:K21"/>
    <mergeCell ref="B22:K22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B20:AC20"/>
    <mergeCell ref="AF18:AG18"/>
    <mergeCell ref="AH18:AI18"/>
    <mergeCell ref="L19:M19"/>
    <mergeCell ref="N19:O19"/>
    <mergeCell ref="P19:Q19"/>
    <mergeCell ref="C21:G21"/>
    <mergeCell ref="H21:I21"/>
    <mergeCell ref="AJ21:AK21"/>
    <mergeCell ref="AL21:AN21"/>
    <mergeCell ref="C18:G18"/>
    <mergeCell ref="H18:I18"/>
    <mergeCell ref="AJ18:AK18"/>
    <mergeCell ref="AL18:AN18"/>
    <mergeCell ref="AF17:AG17"/>
    <mergeCell ref="AH17:AI17"/>
    <mergeCell ref="N17:O17"/>
    <mergeCell ref="P17:Q17"/>
    <mergeCell ref="V19:W19"/>
    <mergeCell ref="X19:Y19"/>
    <mergeCell ref="Z19:AA19"/>
    <mergeCell ref="AB19:AC19"/>
    <mergeCell ref="AD19:AE19"/>
    <mergeCell ref="AF19:AG19"/>
    <mergeCell ref="AH19:AI19"/>
    <mergeCell ref="V20:W20"/>
    <mergeCell ref="X20:Y20"/>
    <mergeCell ref="A23:C24"/>
    <mergeCell ref="D23:AO24"/>
    <mergeCell ref="V22:W22"/>
    <mergeCell ref="X22:Y22"/>
    <mergeCell ref="Z22:AA22"/>
    <mergeCell ref="AB22:AC22"/>
    <mergeCell ref="AD22:AE22"/>
    <mergeCell ref="AF22:AG22"/>
    <mergeCell ref="L22:M22"/>
    <mergeCell ref="N22:O22"/>
    <mergeCell ref="P22:Q22"/>
    <mergeCell ref="R22:S22"/>
    <mergeCell ref="T22:U22"/>
    <mergeCell ref="A16:A22"/>
    <mergeCell ref="Z20:AA20"/>
    <mergeCell ref="R17:S17"/>
    <mergeCell ref="C16:G16"/>
    <mergeCell ref="H16:I16"/>
    <mergeCell ref="AJ16:AK16"/>
    <mergeCell ref="AL16:AN16"/>
    <mergeCell ref="C17:G17"/>
    <mergeCell ref="H17:I17"/>
    <mergeCell ref="AJ17:AK17"/>
    <mergeCell ref="AL17:AN17"/>
    <mergeCell ref="B16:B18"/>
    <mergeCell ref="AD16:AE16"/>
    <mergeCell ref="AF16:AG16"/>
    <mergeCell ref="B19:B21"/>
    <mergeCell ref="C19:G19"/>
    <mergeCell ref="H19:I19"/>
    <mergeCell ref="AJ19:AK19"/>
    <mergeCell ref="AJ22:AK22"/>
    <mergeCell ref="AL22:AN22"/>
    <mergeCell ref="AL19:AN19"/>
    <mergeCell ref="C20:G20"/>
    <mergeCell ref="H20:I20"/>
    <mergeCell ref="AJ20:AK20"/>
    <mergeCell ref="AL20:AN20"/>
    <mergeCell ref="J16:K16"/>
    <mergeCell ref="J17:K17"/>
    <mergeCell ref="L16:M16"/>
    <mergeCell ref="N16:O16"/>
    <mergeCell ref="P16:Q16"/>
    <mergeCell ref="R16:S16"/>
    <mergeCell ref="T16:U16"/>
    <mergeCell ref="V16:W16"/>
    <mergeCell ref="X16:Y16"/>
    <mergeCell ref="Z16:AA16"/>
  </mergeCells>
  <phoneticPr fontId="1"/>
  <printOptions horizontalCentered="1" verticalCentered="1"/>
  <pageMargins left="0.59055118110236227" right="0.39370078740157483" top="0.78740157480314965" bottom="0.19685039370078741" header="0.31496062992125984" footer="0.31496062992125984"/>
  <pageSetup paperSize="9" scale="9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8</xdr:col>
                    <xdr:colOff>7620</xdr:colOff>
                    <xdr:row>7</xdr:row>
                    <xdr:rowOff>30480</xdr:rowOff>
                  </from>
                  <to>
                    <xdr:col>9</xdr:col>
                    <xdr:colOff>167640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11</xdr:col>
                    <xdr:colOff>7620</xdr:colOff>
                    <xdr:row>7</xdr:row>
                    <xdr:rowOff>30480</xdr:rowOff>
                  </from>
                  <to>
                    <xdr:col>12</xdr:col>
                    <xdr:colOff>167640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V24"/>
  <sheetViews>
    <sheetView showGridLines="0" view="pageBreakPreview" zoomScaleNormal="100" zoomScaleSheetLayoutView="100" workbookViewId="0">
      <selection activeCell="N18" sqref="N18:O18"/>
    </sheetView>
  </sheetViews>
  <sheetFormatPr defaultColWidth="9" defaultRowHeight="13.2" x14ac:dyDescent="0.2"/>
  <cols>
    <col min="1" max="12" width="3.44140625" style="44" customWidth="1"/>
    <col min="13" max="13" width="3.44140625" style="50" customWidth="1"/>
    <col min="14" max="14" width="3.44140625" style="44" customWidth="1"/>
    <col min="15" max="15" width="3.44140625" style="50" customWidth="1"/>
    <col min="16" max="16" width="3.44140625" style="44" customWidth="1"/>
    <col min="17" max="17" width="3.44140625" style="50" customWidth="1"/>
    <col min="18" max="18" width="3.44140625" style="44" customWidth="1"/>
    <col min="19" max="19" width="3.44140625" style="50" customWidth="1"/>
    <col min="20" max="20" width="3.44140625" style="44" customWidth="1"/>
    <col min="21" max="21" width="3.44140625" style="50" customWidth="1"/>
    <col min="22" max="22" width="3.44140625" style="44" customWidth="1"/>
    <col min="23" max="23" width="3.44140625" style="50" customWidth="1"/>
    <col min="24" max="24" width="3.44140625" style="44" customWidth="1"/>
    <col min="25" max="25" width="3.44140625" style="50" customWidth="1"/>
    <col min="26" max="26" width="3.44140625" style="44" customWidth="1"/>
    <col min="27" max="27" width="3.44140625" style="50" customWidth="1"/>
    <col min="28" max="28" width="3.44140625" style="44" customWidth="1"/>
    <col min="29" max="29" width="3.44140625" style="50" customWidth="1"/>
    <col min="30" max="30" width="3.44140625" style="44" customWidth="1"/>
    <col min="31" max="31" width="3.44140625" style="50" customWidth="1"/>
    <col min="32" max="32" width="3.44140625" style="44" customWidth="1"/>
    <col min="33" max="33" width="3.44140625" style="50" customWidth="1"/>
    <col min="34" max="34" width="3.44140625" style="44" customWidth="1"/>
    <col min="35" max="35" width="3.44140625" style="50" customWidth="1"/>
    <col min="36" max="38" width="3.44140625" style="44" customWidth="1"/>
    <col min="39" max="40" width="3.44140625" style="49" customWidth="1"/>
    <col min="41" max="41" width="3.44140625" style="63" customWidth="1"/>
    <col min="42" max="42" width="4.33203125" style="50" customWidth="1"/>
    <col min="43" max="43" width="0" style="44" hidden="1" customWidth="1"/>
    <col min="44" max="44" width="3.21875" style="44" hidden="1" customWidth="1"/>
    <col min="45" max="45" width="9" style="44" hidden="1" customWidth="1"/>
    <col min="46" max="47" width="9" style="44"/>
    <col min="48" max="48" width="5.21875" style="44" bestFit="1" customWidth="1"/>
    <col min="49" max="16384" width="9" style="44"/>
  </cols>
  <sheetData>
    <row r="1" spans="1:48" ht="22.5" customHeight="1" thickBot="1" x14ac:dyDescent="0.25">
      <c r="A1" s="43"/>
      <c r="C1" s="43"/>
      <c r="D1" s="62"/>
      <c r="E1" s="62"/>
      <c r="F1" s="273" t="s">
        <v>100</v>
      </c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318"/>
      <c r="AB1" s="322" t="s">
        <v>103</v>
      </c>
      <c r="AC1" s="323"/>
      <c r="AD1" s="323"/>
      <c r="AE1" s="323"/>
      <c r="AF1" s="323"/>
      <c r="AG1" s="323"/>
      <c r="AH1" s="323"/>
      <c r="AI1" s="323"/>
      <c r="AJ1" s="323"/>
      <c r="AK1" s="323"/>
      <c r="AL1" s="323"/>
      <c r="AM1" s="323"/>
      <c r="AN1" s="323"/>
      <c r="AO1" s="324"/>
      <c r="AV1" s="45"/>
    </row>
    <row r="2" spans="1:48" ht="22.5" customHeight="1" thickBo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7"/>
      <c r="N2" s="46"/>
      <c r="O2" s="47"/>
      <c r="P2" s="46"/>
      <c r="Q2" s="47"/>
      <c r="R2" s="46"/>
      <c r="S2" s="47"/>
      <c r="T2" s="46"/>
      <c r="U2" s="47"/>
      <c r="V2" s="46"/>
      <c r="W2" s="47"/>
      <c r="X2" s="46"/>
      <c r="Y2" s="47"/>
      <c r="Z2" s="46"/>
      <c r="AA2" s="47"/>
      <c r="AB2" s="46"/>
      <c r="AC2" s="47"/>
      <c r="AD2" s="46"/>
      <c r="AE2" s="47"/>
      <c r="AF2" s="46"/>
      <c r="AG2" s="47"/>
      <c r="AH2" s="46"/>
      <c r="AI2" s="47"/>
      <c r="AJ2" s="46"/>
      <c r="AK2" s="46"/>
      <c r="AL2" s="46"/>
      <c r="AM2" s="48"/>
      <c r="AN2" s="48"/>
    </row>
    <row r="3" spans="1:48" ht="18.75" customHeight="1" x14ac:dyDescent="0.2">
      <c r="A3" s="233" t="s">
        <v>53</v>
      </c>
      <c r="B3" s="234"/>
      <c r="C3" s="234"/>
      <c r="D3" s="234"/>
      <c r="E3" s="234"/>
      <c r="F3" s="234"/>
      <c r="G3" s="235" t="s">
        <v>54</v>
      </c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4" t="s">
        <v>55</v>
      </c>
      <c r="W3" s="234"/>
      <c r="X3" s="234"/>
      <c r="Y3" s="234"/>
      <c r="Z3" s="234"/>
      <c r="AA3" s="234"/>
      <c r="AB3" s="235" t="s">
        <v>56</v>
      </c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6"/>
    </row>
    <row r="4" spans="1:48" ht="18.75" customHeight="1" thickBot="1" x14ac:dyDescent="0.25">
      <c r="A4" s="237" t="s">
        <v>57</v>
      </c>
      <c r="B4" s="238"/>
      <c r="C4" s="238"/>
      <c r="D4" s="238"/>
      <c r="E4" s="238"/>
      <c r="F4" s="238"/>
      <c r="G4" s="319" t="s">
        <v>102</v>
      </c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20"/>
    </row>
    <row r="5" spans="1:48" ht="15" customHeight="1" thickBot="1" x14ac:dyDescent="0.25">
      <c r="L5" s="49"/>
      <c r="R5" s="49"/>
    </row>
    <row r="6" spans="1:48" s="74" customFormat="1" ht="30" customHeight="1" thickBot="1" x14ac:dyDescent="0.25">
      <c r="A6" s="242" t="s">
        <v>84</v>
      </c>
      <c r="B6" s="243"/>
      <c r="C6" s="243"/>
      <c r="D6" s="243"/>
      <c r="E6" s="340">
        <f>P6+W6+AD6+AK6</f>
        <v>142400</v>
      </c>
      <c r="F6" s="341"/>
      <c r="G6" s="341"/>
      <c r="H6" s="341"/>
      <c r="I6" s="341"/>
      <c r="J6" s="69" t="s">
        <v>58</v>
      </c>
      <c r="K6" s="242" t="s">
        <v>59</v>
      </c>
      <c r="L6" s="245"/>
      <c r="M6" s="245"/>
      <c r="N6" s="246" t="s">
        <v>60</v>
      </c>
      <c r="O6" s="247"/>
      <c r="P6" s="342">
        <f>R8</f>
        <v>0</v>
      </c>
      <c r="Q6" s="342"/>
      <c r="R6" s="342"/>
      <c r="S6" s="342"/>
      <c r="T6" s="70" t="s">
        <v>58</v>
      </c>
      <c r="U6" s="249" t="s">
        <v>91</v>
      </c>
      <c r="V6" s="250"/>
      <c r="W6" s="251">
        <f>AL11</f>
        <v>0</v>
      </c>
      <c r="X6" s="251"/>
      <c r="Y6" s="251"/>
      <c r="Z6" s="251"/>
      <c r="AA6" s="71" t="s">
        <v>58</v>
      </c>
      <c r="AB6" s="246" t="s">
        <v>61</v>
      </c>
      <c r="AC6" s="250"/>
      <c r="AD6" s="325">
        <f>SUM(AL12:AN14)</f>
        <v>120000</v>
      </c>
      <c r="AE6" s="325"/>
      <c r="AF6" s="325"/>
      <c r="AG6" s="325"/>
      <c r="AH6" s="72" t="s">
        <v>58</v>
      </c>
      <c r="AI6" s="252" t="s">
        <v>92</v>
      </c>
      <c r="AJ6" s="253"/>
      <c r="AK6" s="337">
        <f>AL15</f>
        <v>22400</v>
      </c>
      <c r="AL6" s="338"/>
      <c r="AM6" s="338"/>
      <c r="AN6" s="339"/>
      <c r="AO6" s="73" t="s">
        <v>22</v>
      </c>
    </row>
    <row r="7" spans="1:48" ht="15" customHeight="1" x14ac:dyDescent="0.2">
      <c r="A7" s="51"/>
      <c r="B7" s="51"/>
      <c r="C7" s="51"/>
      <c r="D7" s="51"/>
      <c r="E7" s="51"/>
      <c r="F7" s="51"/>
      <c r="G7" s="52"/>
      <c r="H7" s="52"/>
      <c r="I7" s="254"/>
      <c r="J7" s="254"/>
      <c r="K7" s="61"/>
      <c r="L7" s="52"/>
      <c r="M7" s="61"/>
      <c r="N7" s="52"/>
      <c r="O7" s="61"/>
      <c r="P7" s="52"/>
      <c r="Q7" s="61"/>
      <c r="R7" s="52"/>
      <c r="S7" s="61"/>
      <c r="T7" s="52"/>
      <c r="U7" s="61"/>
      <c r="V7" s="52"/>
      <c r="W7" s="61"/>
      <c r="X7" s="52"/>
      <c r="Y7" s="61"/>
      <c r="Z7" s="52"/>
      <c r="AA7" s="61"/>
      <c r="AB7" s="52"/>
      <c r="AC7" s="61"/>
      <c r="AD7" s="52"/>
      <c r="AE7" s="61"/>
      <c r="AF7" s="52"/>
      <c r="AG7" s="61"/>
      <c r="AH7" s="52"/>
      <c r="AI7" s="61"/>
      <c r="AJ7" s="52"/>
      <c r="AK7" s="52"/>
      <c r="AL7" s="52"/>
      <c r="AM7" s="53"/>
      <c r="AN7" s="53"/>
      <c r="AO7" s="51"/>
      <c r="AP7" s="51"/>
    </row>
    <row r="8" spans="1:48" ht="22.5" customHeight="1" thickBot="1" x14ac:dyDescent="0.25">
      <c r="A8" s="54" t="s">
        <v>62</v>
      </c>
      <c r="B8" s="51"/>
      <c r="C8" s="51"/>
      <c r="D8" s="51"/>
      <c r="E8" s="51"/>
      <c r="F8" s="44" t="s">
        <v>63</v>
      </c>
      <c r="G8" s="52"/>
      <c r="H8" s="52"/>
      <c r="I8" s="7"/>
      <c r="J8" s="7"/>
      <c r="K8" s="7"/>
      <c r="L8" s="8"/>
      <c r="M8" s="7"/>
      <c r="N8" s="8"/>
      <c r="O8" s="255" t="s">
        <v>60</v>
      </c>
      <c r="P8" s="255"/>
      <c r="Q8" s="255"/>
      <c r="R8" s="321"/>
      <c r="S8" s="321"/>
      <c r="T8" s="321"/>
      <c r="U8" s="321"/>
      <c r="V8" s="44" t="s">
        <v>64</v>
      </c>
      <c r="W8" s="44"/>
      <c r="X8" s="52"/>
      <c r="Y8" s="61"/>
      <c r="Z8" s="52"/>
      <c r="AA8" s="61"/>
      <c r="AB8" s="52"/>
      <c r="AC8" s="61"/>
      <c r="AD8" s="52"/>
      <c r="AE8" s="61"/>
      <c r="AF8" s="52"/>
      <c r="AG8" s="61"/>
      <c r="AH8" s="52"/>
      <c r="AI8" s="61"/>
      <c r="AJ8" s="52"/>
      <c r="AK8" s="52"/>
      <c r="AL8" s="52"/>
      <c r="AM8" s="53"/>
      <c r="AN8" s="53"/>
      <c r="AO8" s="51"/>
      <c r="AP8" s="51"/>
    </row>
    <row r="9" spans="1:48" ht="22.5" customHeight="1" x14ac:dyDescent="0.2">
      <c r="A9" s="257" t="s">
        <v>65</v>
      </c>
      <c r="B9" s="258"/>
      <c r="C9" s="258"/>
      <c r="D9" s="258"/>
      <c r="E9" s="258"/>
      <c r="F9" s="258"/>
      <c r="G9" s="258"/>
      <c r="H9" s="261" t="s">
        <v>66</v>
      </c>
      <c r="I9" s="262"/>
      <c r="J9" s="262"/>
      <c r="K9" s="263"/>
      <c r="L9" s="266">
        <v>4</v>
      </c>
      <c r="M9" s="267"/>
      <c r="N9" s="266">
        <v>5</v>
      </c>
      <c r="O9" s="267"/>
      <c r="P9" s="266">
        <v>6</v>
      </c>
      <c r="Q9" s="267"/>
      <c r="R9" s="266">
        <v>7</v>
      </c>
      <c r="S9" s="267"/>
      <c r="T9" s="266">
        <v>8</v>
      </c>
      <c r="U9" s="267"/>
      <c r="V9" s="266">
        <v>9</v>
      </c>
      <c r="W9" s="267"/>
      <c r="X9" s="266">
        <v>10</v>
      </c>
      <c r="Y9" s="267"/>
      <c r="Z9" s="266">
        <v>11</v>
      </c>
      <c r="AA9" s="267"/>
      <c r="AB9" s="266">
        <v>12</v>
      </c>
      <c r="AC9" s="267"/>
      <c r="AD9" s="266">
        <v>1</v>
      </c>
      <c r="AE9" s="267"/>
      <c r="AF9" s="266">
        <v>2</v>
      </c>
      <c r="AG9" s="267"/>
      <c r="AH9" s="266">
        <v>3</v>
      </c>
      <c r="AI9" s="267"/>
      <c r="AJ9" s="284" t="s">
        <v>67</v>
      </c>
      <c r="AK9" s="285"/>
      <c r="AL9" s="284" t="s">
        <v>68</v>
      </c>
      <c r="AM9" s="288"/>
      <c r="AN9" s="288"/>
      <c r="AO9" s="289"/>
    </row>
    <row r="10" spans="1:48" ht="22.5" customHeight="1" thickBot="1" x14ac:dyDescent="0.25">
      <c r="A10" s="259"/>
      <c r="B10" s="260"/>
      <c r="C10" s="260"/>
      <c r="D10" s="260"/>
      <c r="E10" s="260"/>
      <c r="F10" s="260"/>
      <c r="G10" s="260"/>
      <c r="H10" s="274" t="s">
        <v>69</v>
      </c>
      <c r="I10" s="275"/>
      <c r="J10" s="275"/>
      <c r="K10" s="276"/>
      <c r="L10" s="268"/>
      <c r="M10" s="269"/>
      <c r="N10" s="268"/>
      <c r="O10" s="269"/>
      <c r="P10" s="268"/>
      <c r="Q10" s="269"/>
      <c r="R10" s="268"/>
      <c r="S10" s="269"/>
      <c r="T10" s="268"/>
      <c r="U10" s="269"/>
      <c r="V10" s="268"/>
      <c r="W10" s="269"/>
      <c r="X10" s="268"/>
      <c r="Y10" s="269"/>
      <c r="Z10" s="268"/>
      <c r="AA10" s="269"/>
      <c r="AB10" s="268"/>
      <c r="AC10" s="269"/>
      <c r="AD10" s="268"/>
      <c r="AE10" s="269"/>
      <c r="AF10" s="268"/>
      <c r="AG10" s="269"/>
      <c r="AH10" s="268"/>
      <c r="AI10" s="269"/>
      <c r="AJ10" s="286"/>
      <c r="AK10" s="287"/>
      <c r="AL10" s="286"/>
      <c r="AM10" s="290"/>
      <c r="AN10" s="290"/>
      <c r="AO10" s="291"/>
    </row>
    <row r="11" spans="1:48" ht="30" customHeight="1" x14ac:dyDescent="0.2">
      <c r="A11" s="301" t="s">
        <v>85</v>
      </c>
      <c r="B11" s="277" t="s">
        <v>70</v>
      </c>
      <c r="C11" s="258"/>
      <c r="D11" s="258"/>
      <c r="E11" s="258"/>
      <c r="F11" s="258"/>
      <c r="G11" s="258"/>
      <c r="H11" s="315"/>
      <c r="I11" s="316"/>
      <c r="J11" s="194" t="s">
        <v>93</v>
      </c>
      <c r="K11" s="264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  <c r="AF11" s="265"/>
      <c r="AG11" s="265"/>
      <c r="AH11" s="265"/>
      <c r="AI11" s="265"/>
      <c r="AJ11" s="308">
        <f t="shared" ref="AJ11" si="0">SUM(L11:AH11)</f>
        <v>0</v>
      </c>
      <c r="AK11" s="309"/>
      <c r="AL11" s="310">
        <f>H11*AJ11</f>
        <v>0</v>
      </c>
      <c r="AM11" s="311"/>
      <c r="AN11" s="311"/>
      <c r="AO11" s="64" t="s">
        <v>58</v>
      </c>
    </row>
    <row r="12" spans="1:48" ht="30" customHeight="1" x14ac:dyDescent="0.2">
      <c r="A12" s="302"/>
      <c r="B12" s="314" t="s">
        <v>71</v>
      </c>
      <c r="C12" s="270" t="s">
        <v>87</v>
      </c>
      <c r="D12" s="270"/>
      <c r="E12" s="270"/>
      <c r="F12" s="270"/>
      <c r="G12" s="270"/>
      <c r="H12" s="271">
        <v>100</v>
      </c>
      <c r="I12" s="272"/>
      <c r="J12" s="196" t="s">
        <v>83</v>
      </c>
      <c r="K12" s="292"/>
      <c r="L12" s="317">
        <v>12</v>
      </c>
      <c r="M12" s="317"/>
      <c r="N12" s="317">
        <v>12</v>
      </c>
      <c r="O12" s="317"/>
      <c r="P12" s="317">
        <v>12</v>
      </c>
      <c r="Q12" s="317"/>
      <c r="R12" s="317">
        <v>12</v>
      </c>
      <c r="S12" s="317"/>
      <c r="T12" s="317">
        <v>12</v>
      </c>
      <c r="U12" s="317"/>
      <c r="V12" s="317">
        <v>12</v>
      </c>
      <c r="W12" s="317"/>
      <c r="X12" s="317">
        <v>12</v>
      </c>
      <c r="Y12" s="317"/>
      <c r="Z12" s="317">
        <v>12</v>
      </c>
      <c r="AA12" s="317"/>
      <c r="AB12" s="317">
        <v>12</v>
      </c>
      <c r="AC12" s="317"/>
      <c r="AD12" s="317">
        <v>12</v>
      </c>
      <c r="AE12" s="317"/>
      <c r="AF12" s="317">
        <v>12</v>
      </c>
      <c r="AG12" s="317"/>
      <c r="AH12" s="317">
        <v>12</v>
      </c>
      <c r="AI12" s="317"/>
      <c r="AJ12" s="326">
        <f>SUM(L12:AI12)</f>
        <v>144</v>
      </c>
      <c r="AK12" s="327"/>
      <c r="AL12" s="328">
        <f>H12*AJ12</f>
        <v>14400</v>
      </c>
      <c r="AM12" s="329"/>
      <c r="AN12" s="329"/>
      <c r="AO12" s="65" t="s">
        <v>72</v>
      </c>
    </row>
    <row r="13" spans="1:48" ht="30" customHeight="1" x14ac:dyDescent="0.2">
      <c r="A13" s="302"/>
      <c r="B13" s="314"/>
      <c r="C13" s="270" t="s">
        <v>90</v>
      </c>
      <c r="D13" s="270"/>
      <c r="E13" s="270"/>
      <c r="F13" s="270"/>
      <c r="G13" s="270"/>
      <c r="H13" s="271">
        <v>300</v>
      </c>
      <c r="I13" s="272"/>
      <c r="J13" s="196" t="s">
        <v>83</v>
      </c>
      <c r="K13" s="292"/>
      <c r="L13" s="317">
        <v>16</v>
      </c>
      <c r="M13" s="317"/>
      <c r="N13" s="317">
        <v>16</v>
      </c>
      <c r="O13" s="317"/>
      <c r="P13" s="317">
        <v>16</v>
      </c>
      <c r="Q13" s="317"/>
      <c r="R13" s="317">
        <v>16</v>
      </c>
      <c r="S13" s="317"/>
      <c r="T13" s="317">
        <v>16</v>
      </c>
      <c r="U13" s="317"/>
      <c r="V13" s="317">
        <v>16</v>
      </c>
      <c r="W13" s="317"/>
      <c r="X13" s="317">
        <v>16</v>
      </c>
      <c r="Y13" s="317"/>
      <c r="Z13" s="317">
        <v>16</v>
      </c>
      <c r="AA13" s="317"/>
      <c r="AB13" s="317">
        <v>16</v>
      </c>
      <c r="AC13" s="317"/>
      <c r="AD13" s="317">
        <v>16</v>
      </c>
      <c r="AE13" s="317"/>
      <c r="AF13" s="317">
        <v>16</v>
      </c>
      <c r="AG13" s="317"/>
      <c r="AH13" s="317">
        <v>16</v>
      </c>
      <c r="AI13" s="317"/>
      <c r="AJ13" s="326">
        <f>SUM(L13:AI13)</f>
        <v>192</v>
      </c>
      <c r="AK13" s="327"/>
      <c r="AL13" s="330">
        <f>H13*AJ13</f>
        <v>57600</v>
      </c>
      <c r="AM13" s="331"/>
      <c r="AN13" s="331"/>
      <c r="AO13" s="66" t="s">
        <v>72</v>
      </c>
    </row>
    <row r="14" spans="1:48" ht="30" customHeight="1" thickBot="1" x14ac:dyDescent="0.25">
      <c r="A14" s="302"/>
      <c r="B14" s="314"/>
      <c r="C14" s="270" t="s">
        <v>88</v>
      </c>
      <c r="D14" s="270"/>
      <c r="E14" s="270"/>
      <c r="F14" s="270"/>
      <c r="G14" s="270"/>
      <c r="H14" s="271">
        <v>500</v>
      </c>
      <c r="I14" s="272"/>
      <c r="J14" s="196" t="s">
        <v>83</v>
      </c>
      <c r="K14" s="292"/>
      <c r="L14" s="317">
        <v>8</v>
      </c>
      <c r="M14" s="317"/>
      <c r="N14" s="317">
        <v>8</v>
      </c>
      <c r="O14" s="317"/>
      <c r="P14" s="317">
        <v>8</v>
      </c>
      <c r="Q14" s="317"/>
      <c r="R14" s="317">
        <v>8</v>
      </c>
      <c r="S14" s="317"/>
      <c r="T14" s="317">
        <v>8</v>
      </c>
      <c r="U14" s="317"/>
      <c r="V14" s="317">
        <v>8</v>
      </c>
      <c r="W14" s="317"/>
      <c r="X14" s="332">
        <v>8</v>
      </c>
      <c r="Y14" s="332"/>
      <c r="Z14" s="332">
        <v>8</v>
      </c>
      <c r="AA14" s="332"/>
      <c r="AB14" s="332">
        <v>8</v>
      </c>
      <c r="AC14" s="332"/>
      <c r="AD14" s="332">
        <v>8</v>
      </c>
      <c r="AE14" s="332"/>
      <c r="AF14" s="332">
        <v>8</v>
      </c>
      <c r="AG14" s="332"/>
      <c r="AH14" s="332">
        <v>8</v>
      </c>
      <c r="AI14" s="332"/>
      <c r="AJ14" s="333">
        <f>SUM(L14:AI14)</f>
        <v>96</v>
      </c>
      <c r="AK14" s="334"/>
      <c r="AL14" s="328">
        <f>H14*AJ14</f>
        <v>48000</v>
      </c>
      <c r="AM14" s="329"/>
      <c r="AN14" s="329"/>
      <c r="AO14" s="65" t="s">
        <v>72</v>
      </c>
    </row>
    <row r="15" spans="1:48" s="76" customFormat="1" ht="19.5" customHeight="1" thickBot="1" x14ac:dyDescent="0.25">
      <c r="A15" s="303"/>
      <c r="B15" s="293" t="s">
        <v>94</v>
      </c>
      <c r="C15" s="294"/>
      <c r="D15" s="294"/>
      <c r="E15" s="294"/>
      <c r="F15" s="294"/>
      <c r="G15" s="294"/>
      <c r="H15" s="294"/>
      <c r="I15" s="294"/>
      <c r="J15" s="294"/>
      <c r="K15" s="295"/>
      <c r="L15" s="296" t="s">
        <v>96</v>
      </c>
      <c r="M15" s="297"/>
      <c r="N15" s="297"/>
      <c r="O15" s="297"/>
      <c r="P15" s="297"/>
      <c r="Q15" s="82">
        <v>5</v>
      </c>
      <c r="R15" s="78" t="s">
        <v>95</v>
      </c>
      <c r="S15" s="298"/>
      <c r="T15" s="297"/>
      <c r="U15" s="299"/>
      <c r="V15" s="299"/>
      <c r="W15" s="299"/>
      <c r="X15" s="299"/>
      <c r="Y15" s="299"/>
      <c r="Z15" s="299"/>
      <c r="AA15" s="299"/>
      <c r="AB15" s="79"/>
      <c r="AC15" s="80"/>
      <c r="AD15" s="300"/>
      <c r="AE15" s="300"/>
      <c r="AF15" s="300"/>
      <c r="AG15" s="78"/>
      <c r="AH15" s="78"/>
      <c r="AI15" s="78"/>
      <c r="AJ15" s="304"/>
      <c r="AK15" s="305"/>
      <c r="AL15" s="335">
        <v>22400</v>
      </c>
      <c r="AM15" s="336"/>
      <c r="AN15" s="336"/>
      <c r="AO15" s="81" t="s">
        <v>58</v>
      </c>
      <c r="AP15" s="75"/>
    </row>
    <row r="16" spans="1:48" ht="22.5" customHeight="1" x14ac:dyDescent="0.2">
      <c r="A16" s="209" t="s">
        <v>73</v>
      </c>
      <c r="B16" s="174" t="s">
        <v>74</v>
      </c>
      <c r="C16" s="214" t="s">
        <v>75</v>
      </c>
      <c r="D16" s="215"/>
      <c r="E16" s="215"/>
      <c r="F16" s="215"/>
      <c r="G16" s="216"/>
      <c r="H16" s="217"/>
      <c r="I16" s="218"/>
      <c r="J16" s="193" t="s">
        <v>86</v>
      </c>
      <c r="K16" s="194"/>
      <c r="L16" s="177"/>
      <c r="M16" s="178"/>
      <c r="N16" s="177"/>
      <c r="O16" s="178"/>
      <c r="P16" s="177"/>
      <c r="Q16" s="178"/>
      <c r="R16" s="177"/>
      <c r="S16" s="178"/>
      <c r="T16" s="177"/>
      <c r="U16" s="178"/>
      <c r="V16" s="177"/>
      <c r="W16" s="178"/>
      <c r="X16" s="177"/>
      <c r="Y16" s="178"/>
      <c r="Z16" s="177"/>
      <c r="AA16" s="178"/>
      <c r="AB16" s="177"/>
      <c r="AC16" s="178"/>
      <c r="AD16" s="177"/>
      <c r="AE16" s="178"/>
      <c r="AF16" s="177"/>
      <c r="AG16" s="178"/>
      <c r="AH16" s="177"/>
      <c r="AI16" s="178"/>
      <c r="AJ16" s="219"/>
      <c r="AK16" s="220"/>
      <c r="AL16" s="221"/>
      <c r="AM16" s="222"/>
      <c r="AN16" s="222"/>
      <c r="AO16" s="67" t="s">
        <v>72</v>
      </c>
    </row>
    <row r="17" spans="1:41" ht="22.5" customHeight="1" x14ac:dyDescent="0.2">
      <c r="A17" s="210"/>
      <c r="B17" s="175"/>
      <c r="C17" s="180" t="s">
        <v>76</v>
      </c>
      <c r="D17" s="181"/>
      <c r="E17" s="181"/>
      <c r="F17" s="181"/>
      <c r="G17" s="182"/>
      <c r="H17" s="183"/>
      <c r="I17" s="184"/>
      <c r="J17" s="195" t="s">
        <v>86</v>
      </c>
      <c r="K17" s="196"/>
      <c r="L17" s="212"/>
      <c r="M17" s="213"/>
      <c r="N17" s="212"/>
      <c r="O17" s="213"/>
      <c r="P17" s="212"/>
      <c r="Q17" s="213"/>
      <c r="R17" s="212"/>
      <c r="S17" s="213"/>
      <c r="T17" s="212"/>
      <c r="U17" s="213"/>
      <c r="V17" s="212"/>
      <c r="W17" s="213"/>
      <c r="X17" s="212"/>
      <c r="Y17" s="213"/>
      <c r="Z17" s="212"/>
      <c r="AA17" s="213"/>
      <c r="AB17" s="212"/>
      <c r="AC17" s="213"/>
      <c r="AD17" s="212"/>
      <c r="AE17" s="213"/>
      <c r="AF17" s="212"/>
      <c r="AG17" s="213"/>
      <c r="AH17" s="212"/>
      <c r="AI17" s="213"/>
      <c r="AJ17" s="185"/>
      <c r="AK17" s="186"/>
      <c r="AL17" s="191"/>
      <c r="AM17" s="192"/>
      <c r="AN17" s="192"/>
      <c r="AO17" s="66" t="s">
        <v>72</v>
      </c>
    </row>
    <row r="18" spans="1:41" ht="22.5" customHeight="1" x14ac:dyDescent="0.2">
      <c r="A18" s="210"/>
      <c r="B18" s="176"/>
      <c r="C18" s="223" t="s">
        <v>77</v>
      </c>
      <c r="D18" s="224"/>
      <c r="E18" s="224"/>
      <c r="F18" s="224"/>
      <c r="G18" s="225"/>
      <c r="H18" s="183"/>
      <c r="I18" s="184"/>
      <c r="J18" s="195" t="s">
        <v>86</v>
      </c>
      <c r="K18" s="196"/>
      <c r="L18" s="212"/>
      <c r="M18" s="213"/>
      <c r="N18" s="212"/>
      <c r="O18" s="213"/>
      <c r="P18" s="212"/>
      <c r="Q18" s="213"/>
      <c r="R18" s="212"/>
      <c r="S18" s="213"/>
      <c r="T18" s="212"/>
      <c r="U18" s="213"/>
      <c r="V18" s="212"/>
      <c r="W18" s="213"/>
      <c r="X18" s="212"/>
      <c r="Y18" s="213"/>
      <c r="Z18" s="212"/>
      <c r="AA18" s="213"/>
      <c r="AB18" s="212"/>
      <c r="AC18" s="213"/>
      <c r="AD18" s="212"/>
      <c r="AE18" s="213"/>
      <c r="AF18" s="212"/>
      <c r="AG18" s="213"/>
      <c r="AH18" s="212"/>
      <c r="AI18" s="213"/>
      <c r="AJ18" s="185"/>
      <c r="AK18" s="186"/>
      <c r="AL18" s="191"/>
      <c r="AM18" s="192"/>
      <c r="AN18" s="192"/>
      <c r="AO18" s="66" t="s">
        <v>72</v>
      </c>
    </row>
    <row r="19" spans="1:41" ht="22.5" customHeight="1" x14ac:dyDescent="0.2">
      <c r="A19" s="210"/>
      <c r="B19" s="179" t="s">
        <v>89</v>
      </c>
      <c r="C19" s="180" t="s">
        <v>75</v>
      </c>
      <c r="D19" s="181"/>
      <c r="E19" s="181"/>
      <c r="F19" s="181"/>
      <c r="G19" s="182"/>
      <c r="H19" s="183"/>
      <c r="I19" s="184"/>
      <c r="J19" s="195" t="s">
        <v>83</v>
      </c>
      <c r="K19" s="196"/>
      <c r="L19" s="212"/>
      <c r="M19" s="213"/>
      <c r="N19" s="212"/>
      <c r="O19" s="213"/>
      <c r="P19" s="212"/>
      <c r="Q19" s="213"/>
      <c r="R19" s="212"/>
      <c r="S19" s="213"/>
      <c r="T19" s="212"/>
      <c r="U19" s="213"/>
      <c r="V19" s="212"/>
      <c r="W19" s="213"/>
      <c r="X19" s="212"/>
      <c r="Y19" s="213"/>
      <c r="Z19" s="212"/>
      <c r="AA19" s="213"/>
      <c r="AB19" s="212"/>
      <c r="AC19" s="213"/>
      <c r="AD19" s="212"/>
      <c r="AE19" s="213"/>
      <c r="AF19" s="212"/>
      <c r="AG19" s="213"/>
      <c r="AH19" s="212"/>
      <c r="AI19" s="213"/>
      <c r="AJ19" s="185"/>
      <c r="AK19" s="186"/>
      <c r="AL19" s="191"/>
      <c r="AM19" s="192"/>
      <c r="AN19" s="192"/>
      <c r="AO19" s="66" t="s">
        <v>72</v>
      </c>
    </row>
    <row r="20" spans="1:41" ht="22.5" customHeight="1" x14ac:dyDescent="0.2">
      <c r="A20" s="210"/>
      <c r="B20" s="175"/>
      <c r="C20" s="180" t="s">
        <v>76</v>
      </c>
      <c r="D20" s="181"/>
      <c r="E20" s="181"/>
      <c r="F20" s="181"/>
      <c r="G20" s="182"/>
      <c r="H20" s="183"/>
      <c r="I20" s="184"/>
      <c r="J20" s="195" t="s">
        <v>83</v>
      </c>
      <c r="K20" s="196"/>
      <c r="L20" s="212"/>
      <c r="M20" s="213"/>
      <c r="N20" s="212"/>
      <c r="O20" s="213"/>
      <c r="P20" s="212"/>
      <c r="Q20" s="213"/>
      <c r="R20" s="212"/>
      <c r="S20" s="213"/>
      <c r="T20" s="212"/>
      <c r="U20" s="213"/>
      <c r="V20" s="212"/>
      <c r="W20" s="213"/>
      <c r="X20" s="212"/>
      <c r="Y20" s="213"/>
      <c r="Z20" s="212"/>
      <c r="AA20" s="213"/>
      <c r="AB20" s="212"/>
      <c r="AC20" s="213"/>
      <c r="AD20" s="212"/>
      <c r="AE20" s="213"/>
      <c r="AF20" s="212"/>
      <c r="AG20" s="213"/>
      <c r="AH20" s="212"/>
      <c r="AI20" s="213"/>
      <c r="AJ20" s="185"/>
      <c r="AK20" s="186"/>
      <c r="AL20" s="191"/>
      <c r="AM20" s="192"/>
      <c r="AN20" s="192"/>
      <c r="AO20" s="66" t="s">
        <v>72</v>
      </c>
    </row>
    <row r="21" spans="1:41" ht="22.5" customHeight="1" x14ac:dyDescent="0.2">
      <c r="A21" s="210"/>
      <c r="B21" s="176"/>
      <c r="C21" s="223" t="s">
        <v>77</v>
      </c>
      <c r="D21" s="224"/>
      <c r="E21" s="224"/>
      <c r="F21" s="224"/>
      <c r="G21" s="225"/>
      <c r="H21" s="183"/>
      <c r="I21" s="184"/>
      <c r="J21" s="195" t="s">
        <v>83</v>
      </c>
      <c r="K21" s="196"/>
      <c r="L21" s="212"/>
      <c r="M21" s="213"/>
      <c r="N21" s="212"/>
      <c r="O21" s="213"/>
      <c r="P21" s="212"/>
      <c r="Q21" s="213"/>
      <c r="R21" s="212"/>
      <c r="S21" s="213"/>
      <c r="T21" s="212"/>
      <c r="U21" s="213"/>
      <c r="V21" s="212"/>
      <c r="W21" s="213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185"/>
      <c r="AK21" s="186"/>
      <c r="AL21" s="191"/>
      <c r="AM21" s="192"/>
      <c r="AN21" s="192"/>
      <c r="AO21" s="66" t="s">
        <v>72</v>
      </c>
    </row>
    <row r="22" spans="1:41" ht="22.5" customHeight="1" thickBot="1" x14ac:dyDescent="0.25">
      <c r="A22" s="211"/>
      <c r="B22" s="226" t="s">
        <v>78</v>
      </c>
      <c r="C22" s="226"/>
      <c r="D22" s="226"/>
      <c r="E22" s="226"/>
      <c r="F22" s="226"/>
      <c r="G22" s="226"/>
      <c r="H22" s="226"/>
      <c r="I22" s="226"/>
      <c r="J22" s="226"/>
      <c r="K22" s="227"/>
      <c r="L22" s="207"/>
      <c r="M22" s="208"/>
      <c r="N22" s="207"/>
      <c r="O22" s="208"/>
      <c r="P22" s="207"/>
      <c r="Q22" s="208"/>
      <c r="R22" s="207"/>
      <c r="S22" s="208"/>
      <c r="T22" s="207"/>
      <c r="U22" s="208"/>
      <c r="V22" s="207"/>
      <c r="W22" s="208"/>
      <c r="X22" s="207"/>
      <c r="Y22" s="208"/>
      <c r="Z22" s="207"/>
      <c r="AA22" s="208"/>
      <c r="AB22" s="207"/>
      <c r="AC22" s="208"/>
      <c r="AD22" s="207"/>
      <c r="AE22" s="208"/>
      <c r="AF22" s="207"/>
      <c r="AG22" s="208"/>
      <c r="AH22" s="207"/>
      <c r="AI22" s="208"/>
      <c r="AJ22" s="187"/>
      <c r="AK22" s="188"/>
      <c r="AL22" s="189"/>
      <c r="AM22" s="190"/>
      <c r="AN22" s="190"/>
      <c r="AO22" s="68" t="s">
        <v>72</v>
      </c>
    </row>
    <row r="23" spans="1:41" ht="18.75" customHeight="1" x14ac:dyDescent="0.2">
      <c r="A23" s="197" t="s">
        <v>44</v>
      </c>
      <c r="B23" s="198"/>
      <c r="C23" s="198"/>
      <c r="D23" s="201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3"/>
    </row>
    <row r="24" spans="1:41" ht="18.75" customHeight="1" thickBot="1" x14ac:dyDescent="0.25">
      <c r="A24" s="199"/>
      <c r="B24" s="200"/>
      <c r="C24" s="200"/>
      <c r="D24" s="204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6"/>
    </row>
  </sheetData>
  <mergeCells count="238">
    <mergeCell ref="B15:K15"/>
    <mergeCell ref="L15:P15"/>
    <mergeCell ref="S15:T15"/>
    <mergeCell ref="U15:AA15"/>
    <mergeCell ref="AD15:AF15"/>
    <mergeCell ref="L13:M13"/>
    <mergeCell ref="N13:O13"/>
    <mergeCell ref="V13:W13"/>
    <mergeCell ref="X13:Y13"/>
    <mergeCell ref="Z13:AA13"/>
    <mergeCell ref="AB13:AC13"/>
    <mergeCell ref="P14:Q14"/>
    <mergeCell ref="R14:S14"/>
    <mergeCell ref="T14:U14"/>
    <mergeCell ref="V14:W14"/>
    <mergeCell ref="X14:Y14"/>
    <mergeCell ref="Z14:AA14"/>
    <mergeCell ref="AD14:AE14"/>
    <mergeCell ref="AF14:AG14"/>
    <mergeCell ref="A23:C24"/>
    <mergeCell ref="D23:AO24"/>
    <mergeCell ref="A6:D6"/>
    <mergeCell ref="AK6:AN6"/>
    <mergeCell ref="X21:Y21"/>
    <mergeCell ref="Z21:AA21"/>
    <mergeCell ref="AB21:AC21"/>
    <mergeCell ref="AD21:AE21"/>
    <mergeCell ref="AF21:AG21"/>
    <mergeCell ref="AH21:AI21"/>
    <mergeCell ref="AJ21:AK21"/>
    <mergeCell ref="AL21:AN21"/>
    <mergeCell ref="B22:K22"/>
    <mergeCell ref="E6:I6"/>
    <mergeCell ref="K6:M6"/>
    <mergeCell ref="N6:O6"/>
    <mergeCell ref="P6:S6"/>
    <mergeCell ref="L22:M22"/>
    <mergeCell ref="N22:O22"/>
    <mergeCell ref="Z20:AA20"/>
    <mergeCell ref="A11:A15"/>
    <mergeCell ref="V22:W22"/>
    <mergeCell ref="X22:Y22"/>
    <mergeCell ref="Z22:AA22"/>
    <mergeCell ref="AB22:AC22"/>
    <mergeCell ref="AD22:AE22"/>
    <mergeCell ref="AF22:AG22"/>
    <mergeCell ref="AJ15:AK15"/>
    <mergeCell ref="AL15:AN15"/>
    <mergeCell ref="AL19:AN19"/>
    <mergeCell ref="V20:W20"/>
    <mergeCell ref="X20:Y20"/>
    <mergeCell ref="P22:Q22"/>
    <mergeCell ref="R22:S22"/>
    <mergeCell ref="AH22:AI22"/>
    <mergeCell ref="AJ22:AK22"/>
    <mergeCell ref="AB20:AC20"/>
    <mergeCell ref="AD20:AE20"/>
    <mergeCell ref="AF20:AG20"/>
    <mergeCell ref="AH20:AI20"/>
    <mergeCell ref="AJ20:AK20"/>
    <mergeCell ref="AL20:AN20"/>
    <mergeCell ref="AL22:AN22"/>
    <mergeCell ref="T22:U22"/>
    <mergeCell ref="AF18:AG18"/>
    <mergeCell ref="AH18:AI18"/>
    <mergeCell ref="AJ18:AK18"/>
    <mergeCell ref="AL18:AN18"/>
    <mergeCell ref="C21:G21"/>
    <mergeCell ref="H21:I21"/>
    <mergeCell ref="J21:K21"/>
    <mergeCell ref="L21:M21"/>
    <mergeCell ref="N21:O21"/>
    <mergeCell ref="P21:Q21"/>
    <mergeCell ref="R21:S21"/>
    <mergeCell ref="T21:U21"/>
    <mergeCell ref="V21:W21"/>
    <mergeCell ref="N17:O17"/>
    <mergeCell ref="P17:Q17"/>
    <mergeCell ref="R17:S17"/>
    <mergeCell ref="T19:U19"/>
    <mergeCell ref="C20:G20"/>
    <mergeCell ref="H20:I20"/>
    <mergeCell ref="J20:K20"/>
    <mergeCell ref="L20:M20"/>
    <mergeCell ref="N20:O20"/>
    <mergeCell ref="P20:Q20"/>
    <mergeCell ref="R20:S20"/>
    <mergeCell ref="T20:U20"/>
    <mergeCell ref="C17:G17"/>
    <mergeCell ref="H17:I17"/>
    <mergeCell ref="J17:K17"/>
    <mergeCell ref="L17:M17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J17:AK17"/>
    <mergeCell ref="AJ16:AK16"/>
    <mergeCell ref="AL17:AN17"/>
    <mergeCell ref="A16:A22"/>
    <mergeCell ref="B16:B18"/>
    <mergeCell ref="C16:G16"/>
    <mergeCell ref="H16:I16"/>
    <mergeCell ref="J16:K16"/>
    <mergeCell ref="L16:M16"/>
    <mergeCell ref="N16:O16"/>
    <mergeCell ref="P16:Q16"/>
    <mergeCell ref="R16:S16"/>
    <mergeCell ref="B19:B21"/>
    <mergeCell ref="C19:G19"/>
    <mergeCell ref="H19:I19"/>
    <mergeCell ref="J19:K19"/>
    <mergeCell ref="L19:M19"/>
    <mergeCell ref="N19:O19"/>
    <mergeCell ref="P19:Q19"/>
    <mergeCell ref="R19:S19"/>
    <mergeCell ref="C18:G18"/>
    <mergeCell ref="H18:I18"/>
    <mergeCell ref="J18:K18"/>
    <mergeCell ref="L18:M18"/>
    <mergeCell ref="AD17:AE17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F17:AG17"/>
    <mergeCell ref="AH17:AI17"/>
    <mergeCell ref="T17:U17"/>
    <mergeCell ref="V17:W17"/>
    <mergeCell ref="X17:Y17"/>
    <mergeCell ref="Z17:AA17"/>
    <mergeCell ref="AB17:AC17"/>
    <mergeCell ref="V11:W11"/>
    <mergeCell ref="X11:Y11"/>
    <mergeCell ref="Z11:AA11"/>
    <mergeCell ref="AB11:AC11"/>
    <mergeCell ref="AD11:AE11"/>
    <mergeCell ref="AF11:AG11"/>
    <mergeCell ref="AL16:AN16"/>
    <mergeCell ref="AH14:AI14"/>
    <mergeCell ref="AJ14:AK14"/>
    <mergeCell ref="AL14:AN14"/>
    <mergeCell ref="N12:O12"/>
    <mergeCell ref="P12:Q12"/>
    <mergeCell ref="R12:S12"/>
    <mergeCell ref="T12:U12"/>
    <mergeCell ref="V12:W12"/>
    <mergeCell ref="X12:Y12"/>
    <mergeCell ref="Z12:AA12"/>
    <mergeCell ref="AB12:AC12"/>
    <mergeCell ref="AB14:AC14"/>
    <mergeCell ref="X9:Y10"/>
    <mergeCell ref="Z9:AA10"/>
    <mergeCell ref="AB9:AC10"/>
    <mergeCell ref="AD9:AE10"/>
    <mergeCell ref="AD13:AE13"/>
    <mergeCell ref="AF13:AG13"/>
    <mergeCell ref="AH13:AI13"/>
    <mergeCell ref="AJ13:AK13"/>
    <mergeCell ref="AL11:AN11"/>
    <mergeCell ref="AD12:AE12"/>
    <mergeCell ref="AF12:AG12"/>
    <mergeCell ref="AH12:AI12"/>
    <mergeCell ref="AJ12:AK12"/>
    <mergeCell ref="AL12:AN12"/>
    <mergeCell ref="AL13:AN13"/>
    <mergeCell ref="AF9:AG10"/>
    <mergeCell ref="AH9:AI10"/>
    <mergeCell ref="AJ9:AK10"/>
    <mergeCell ref="AL9:AO10"/>
    <mergeCell ref="AH11:AI11"/>
    <mergeCell ref="AJ11:AK11"/>
    <mergeCell ref="F1:AA1"/>
    <mergeCell ref="A3:F3"/>
    <mergeCell ref="G3:U3"/>
    <mergeCell ref="V3:AA3"/>
    <mergeCell ref="AB3:AO3"/>
    <mergeCell ref="A4:F4"/>
    <mergeCell ref="G4:AO4"/>
    <mergeCell ref="I7:J7"/>
    <mergeCell ref="O8:Q8"/>
    <mergeCell ref="R8:U8"/>
    <mergeCell ref="AB1:AO1"/>
    <mergeCell ref="U6:V6"/>
    <mergeCell ref="W6:Z6"/>
    <mergeCell ref="AB6:AC6"/>
    <mergeCell ref="AD6:AG6"/>
    <mergeCell ref="AI6:AJ6"/>
    <mergeCell ref="A9:G10"/>
    <mergeCell ref="H9:K9"/>
    <mergeCell ref="L9:M10"/>
    <mergeCell ref="N9:O10"/>
    <mergeCell ref="P9:Q10"/>
    <mergeCell ref="R9:S10"/>
    <mergeCell ref="T9:U10"/>
    <mergeCell ref="H10:K10"/>
    <mergeCell ref="V9:W10"/>
    <mergeCell ref="B11:G11"/>
    <mergeCell ref="H11:I11"/>
    <mergeCell ref="J11:K11"/>
    <mergeCell ref="L11:M11"/>
    <mergeCell ref="N11:O11"/>
    <mergeCell ref="P13:Q13"/>
    <mergeCell ref="R13:S13"/>
    <mergeCell ref="T13:U13"/>
    <mergeCell ref="H13:I13"/>
    <mergeCell ref="J13:K13"/>
    <mergeCell ref="P11:Q11"/>
    <mergeCell ref="R11:S11"/>
    <mergeCell ref="B12:B14"/>
    <mergeCell ref="C12:G12"/>
    <mergeCell ref="H12:I12"/>
    <mergeCell ref="J12:K12"/>
    <mergeCell ref="C13:G13"/>
    <mergeCell ref="T11:U11"/>
    <mergeCell ref="C14:G14"/>
    <mergeCell ref="H14:I14"/>
    <mergeCell ref="J14:K14"/>
    <mergeCell ref="L14:M14"/>
    <mergeCell ref="N14:O14"/>
    <mergeCell ref="L12:M12"/>
  </mergeCells>
  <phoneticPr fontId="1"/>
  <printOptions horizontalCentered="1" verticalCentered="1"/>
  <pageMargins left="0.59055118110236227" right="0.39370078740157483" top="0.78740157480314965" bottom="0.19685039370078741" header="0.31496062992125984" footer="0.31496062992125984"/>
  <pageSetup paperSize="9" scale="9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8</xdr:col>
                    <xdr:colOff>45720</xdr:colOff>
                    <xdr:row>6</xdr:row>
                    <xdr:rowOff>114300</xdr:rowOff>
                  </from>
                  <to>
                    <xdr:col>9</xdr:col>
                    <xdr:colOff>205740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11</xdr:col>
                    <xdr:colOff>137160</xdr:colOff>
                    <xdr:row>6</xdr:row>
                    <xdr:rowOff>121920</xdr:rowOff>
                  </from>
                  <to>
                    <xdr:col>13</xdr:col>
                    <xdr:colOff>198120</xdr:colOff>
                    <xdr:row>7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精算書(訪)</vt:lpstr>
      <vt:lpstr>精算書(訪)(例)</vt:lpstr>
      <vt:lpstr>請求書(訪)</vt:lpstr>
      <vt:lpstr>請求書(訪)(例)</vt:lpstr>
      <vt:lpstr>請求額内訳書(訪)</vt:lpstr>
      <vt:lpstr>請求額内訳書(訪)(例) </vt:lpstr>
      <vt:lpstr>'精算書(訪)'!Print_Area</vt:lpstr>
      <vt:lpstr>'精算書(訪)(例)'!Print_Area</vt:lpstr>
      <vt:lpstr>'請求額内訳書(訪)'!Print_Area</vt:lpstr>
      <vt:lpstr>'請求額内訳書(訪)(例) '!Print_Area</vt:lpstr>
      <vt:lpstr>'請求書(訪)'!Print_Area</vt:lpstr>
      <vt:lpstr>'請求書(訪)(例)'!Print_Area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2025-03-03T11:22:04Z</dcterms:modified>
</cp:coreProperties>
</file>